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hidePivotFieldList="1" defaultThemeVersion="124226"/>
  <mc:AlternateContent xmlns:mc="http://schemas.openxmlformats.org/markup-compatibility/2006">
    <mc:Choice Requires="x15">
      <x15ac:absPath xmlns:x15ac="http://schemas.microsoft.com/office/spreadsheetml/2010/11/ac" url="https://esantegouv-my.sharepoint.com/personal/fazia_amrouche_esante_gouv_fr/Documents/Documents/Labelisation MCS/Documents à mettre jour/Documents mis à jour/Excel/"/>
    </mc:Choice>
  </mc:AlternateContent>
  <xr:revisionPtr revIDLastSave="1" documentId="10_ncr:200_{060389CC-1C6B-4ADF-A7E8-CCD9818BCE4B}" xr6:coauthVersionLast="47" xr6:coauthVersionMax="47" xr10:uidLastSave="{E82B1E1C-368C-4FCE-B341-EAC3BE923040}"/>
  <bookViews>
    <workbookView xWindow="-110" yWindow="-110" windowWidth="19420" windowHeight="10420" activeTab="2" xr2:uid="{00000000-000D-0000-FFFF-FFFF00000000}"/>
  </bookViews>
  <sheets>
    <sheet name="Jeux de données" sheetId="253" r:id="rId1"/>
    <sheet name="Scénarios" sheetId="5" r:id="rId2"/>
    <sheet name="Correspondance RF" sheetId="1" r:id="rId3"/>
    <sheet name="Correspondance" sheetId="252" state="hidden" r:id="rId4"/>
  </sheets>
  <externalReferences>
    <externalReference r:id="rId5"/>
  </externalReferences>
  <definedNames>
    <definedName name="_xlnm._FilterDatabase" localSheetId="2" hidden="1">'Correspondance RF'!$A$2:$ALM$405</definedName>
    <definedName name="_xlnm._FilterDatabase" localSheetId="1" hidden="1">Scénarios!$B$2:$R$191</definedName>
    <definedName name="appDefaut" localSheetId="1">#REF!</definedName>
    <definedName name="appDefaut">#REF!</definedName>
    <definedName name="Applicable" localSheetId="1">#REF!</definedName>
    <definedName name="Applicable">#REF!</definedName>
    <definedName name="appNonApp" localSheetId="1">#REF!</definedName>
    <definedName name="appNonApp">#REF!</definedName>
    <definedName name="_xlnm.Print_Titles" localSheetId="2">'Correspondance RF'!$2:$2</definedName>
    <definedName name="_xlnm.Print_Titles" localSheetId="1">Scénarios!$2:$2</definedName>
    <definedName name="libObl" localSheetId="1">#REF!</definedName>
    <definedName name="libObl">#REF!</definedName>
    <definedName name="libOblCrit" localSheetId="1">#REF!</definedName>
    <definedName name="libOblCrit">#REF!</definedName>
    <definedName name="libOpt" localSheetId="1">#REF!</definedName>
    <definedName name="libOpt">#REF!</definedName>
    <definedName name="libOptCrit" localSheetId="1">#REF!</definedName>
    <definedName name="libOptCrit">#REF!</definedName>
    <definedName name="libRec" localSheetId="1">#REF!</definedName>
    <definedName name="libRec">#REF!</definedName>
    <definedName name="libRecCrit" localSheetId="1">#REF!</definedName>
    <definedName name="libRecCrit">#REF!</definedName>
    <definedName name="nbChamps" localSheetId="1">#REF!</definedName>
    <definedName name="nbChamps">#REF!</definedName>
    <definedName name="oblDefaut" localSheetId="1">#REF!</definedName>
    <definedName name="oblDefaut">#REF!</definedName>
    <definedName name="Obligatoire" localSheetId="1">#REF!</definedName>
    <definedName name="Obligatoire">#REF!</definedName>
    <definedName name="OK" localSheetId="1">#REF!</definedName>
    <definedName name="OK">#REF!</definedName>
    <definedName name="RefDate" localSheetId="1">#REF!</definedName>
    <definedName name="RefDate">#REF!</definedName>
    <definedName name="refVersion" localSheetId="1">#REF!</definedName>
    <definedName name="refVersion">#REF!</definedName>
    <definedName name="tabEtoiles" localSheetId="1">#REF!</definedName>
    <definedName name="tabEtoiles">#REF!</definedName>
    <definedName name="VerbesAction" localSheetId="1">#REF!</definedName>
    <definedName name="VerbesAction">#REF!</definedName>
    <definedName name="VerbesActionStart" localSheetId="1">#REF!</definedName>
    <definedName name="VerbesActionStart">#REF!</definedName>
    <definedName name="_xlnm.Print_Area" localSheetId="2">'Correspondance RF'!$A$2:$I$405</definedName>
    <definedName name="_xlnm.Print_Area" localSheetId="0">'Jeux de données'!$A$1:$N$30</definedName>
    <definedName name="_xlnm.Print_Area" localSheetId="1">Scénarios!$B$1:$S$192</definedName>
  </definedNames>
  <calcPr calcId="191029" refMode="R1C1"/>
  <pivotCaches>
    <pivotCache cacheId="0"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32" i="1" l="1"/>
  <c r="N232" i="1"/>
  <c r="N405" i="1" l="1"/>
  <c r="N404" i="1"/>
  <c r="N403" i="1"/>
  <c r="N401" i="1"/>
  <c r="N398" i="1"/>
  <c r="N397" i="1"/>
  <c r="N396" i="1"/>
  <c r="N395" i="1"/>
  <c r="N394" i="1"/>
  <c r="N392" i="1"/>
  <c r="N391" i="1"/>
  <c r="N390" i="1"/>
  <c r="N389" i="1"/>
  <c r="N388" i="1"/>
  <c r="N387" i="1"/>
  <c r="N385" i="1"/>
  <c r="N384" i="1"/>
  <c r="N383" i="1"/>
  <c r="N381" i="1"/>
  <c r="N380" i="1"/>
  <c r="N379" i="1"/>
  <c r="N378" i="1"/>
  <c r="N377" i="1"/>
  <c r="N376" i="1"/>
  <c r="N373" i="1"/>
  <c r="N372" i="1"/>
  <c r="N371" i="1"/>
  <c r="N370" i="1"/>
  <c r="N369" i="1"/>
  <c r="N368" i="1"/>
  <c r="N367" i="1"/>
  <c r="N366" i="1"/>
  <c r="N365" i="1"/>
  <c r="N364" i="1"/>
  <c r="N363" i="1"/>
  <c r="N362" i="1"/>
  <c r="N361" i="1"/>
  <c r="N360" i="1"/>
  <c r="N359" i="1"/>
  <c r="N358" i="1"/>
  <c r="N357" i="1"/>
  <c r="N356" i="1"/>
  <c r="N355" i="1"/>
  <c r="N354" i="1"/>
  <c r="N353" i="1"/>
  <c r="N352" i="1"/>
  <c r="N351" i="1"/>
  <c r="N350" i="1"/>
  <c r="N349" i="1"/>
  <c r="N348" i="1"/>
  <c r="N345" i="1"/>
  <c r="N344" i="1"/>
  <c r="N343" i="1"/>
  <c r="N342" i="1"/>
  <c r="N341" i="1"/>
  <c r="N340" i="1"/>
  <c r="N335" i="1"/>
  <c r="N334" i="1"/>
  <c r="N332" i="1"/>
  <c r="N331" i="1"/>
  <c r="N328" i="1"/>
  <c r="N327" i="1"/>
  <c r="N325" i="1"/>
  <c r="N323" i="1"/>
  <c r="N322" i="1"/>
  <c r="N318" i="1"/>
  <c r="N317" i="1"/>
  <c r="N316" i="1"/>
  <c r="N315" i="1"/>
  <c r="N313" i="1"/>
  <c r="N312" i="1"/>
  <c r="N311" i="1"/>
  <c r="N310" i="1"/>
  <c r="N309" i="1"/>
  <c r="N304" i="1"/>
  <c r="N303" i="1"/>
  <c r="N300" i="1"/>
  <c r="N299" i="1"/>
  <c r="N298" i="1"/>
  <c r="N297" i="1"/>
  <c r="N296" i="1"/>
  <c r="N295" i="1"/>
  <c r="N294" i="1"/>
  <c r="N293" i="1"/>
  <c r="N292" i="1"/>
  <c r="N291" i="1"/>
  <c r="N287" i="1"/>
  <c r="N286" i="1"/>
  <c r="N285" i="1"/>
  <c r="N281" i="1"/>
  <c r="N279" i="1"/>
  <c r="N278" i="1"/>
  <c r="N277" i="1"/>
  <c r="N275" i="1"/>
  <c r="N273" i="1"/>
  <c r="N267" i="1"/>
  <c r="N266" i="1"/>
  <c r="N265" i="1"/>
  <c r="N264" i="1"/>
  <c r="N263" i="1"/>
  <c r="N262" i="1"/>
  <c r="N261" i="1"/>
  <c r="N260" i="1"/>
  <c r="N256" i="1"/>
  <c r="N255" i="1"/>
  <c r="N254" i="1"/>
  <c r="N253" i="1"/>
  <c r="N251" i="1"/>
  <c r="N249" i="1"/>
  <c r="N247" i="1"/>
  <c r="N246" i="1"/>
  <c r="N245" i="1"/>
  <c r="N244" i="1"/>
  <c r="N243" i="1"/>
  <c r="N242" i="1"/>
  <c r="N241" i="1"/>
  <c r="N239" i="1"/>
  <c r="N238" i="1"/>
  <c r="N237" i="1"/>
  <c r="N236" i="1"/>
  <c r="N234" i="1"/>
  <c r="N233" i="1"/>
  <c r="N230" i="1"/>
  <c r="N229" i="1"/>
  <c r="N227" i="1"/>
  <c r="N225" i="1"/>
  <c r="N224" i="1"/>
  <c r="N223" i="1"/>
  <c r="N222" i="1"/>
  <c r="N221" i="1"/>
  <c r="N220" i="1"/>
  <c r="N219" i="1"/>
  <c r="N218" i="1"/>
  <c r="N217" i="1"/>
  <c r="N216" i="1"/>
  <c r="N214" i="1"/>
  <c r="N210" i="1"/>
  <c r="N208" i="1"/>
  <c r="N205" i="1"/>
  <c r="N204" i="1"/>
  <c r="N203" i="1"/>
  <c r="N201" i="1"/>
  <c r="N199" i="1"/>
  <c r="N197" i="1"/>
  <c r="N196" i="1"/>
  <c r="N195" i="1"/>
  <c r="N194" i="1"/>
  <c r="N193" i="1"/>
  <c r="N190" i="1"/>
  <c r="N189" i="1"/>
  <c r="N188" i="1"/>
  <c r="N185" i="1"/>
  <c r="N183" i="1"/>
  <c r="N181" i="1"/>
  <c r="N179" i="1"/>
  <c r="N174" i="1"/>
  <c r="N173" i="1"/>
  <c r="N172" i="1"/>
  <c r="N170" i="1"/>
  <c r="N169" i="1"/>
  <c r="N163" i="1"/>
  <c r="N162" i="1"/>
  <c r="N160" i="1"/>
  <c r="N159" i="1"/>
  <c r="N158" i="1"/>
  <c r="N157" i="1"/>
  <c r="N156" i="1"/>
  <c r="N154" i="1"/>
  <c r="N152" i="1"/>
  <c r="N151" i="1"/>
  <c r="N148" i="1"/>
  <c r="N147" i="1"/>
  <c r="N146" i="1"/>
  <c r="N145" i="1"/>
  <c r="N144" i="1"/>
  <c r="N140" i="1"/>
  <c r="N139" i="1"/>
  <c r="N138" i="1"/>
  <c r="N137" i="1"/>
  <c r="N136" i="1"/>
  <c r="N133" i="1"/>
  <c r="N132" i="1"/>
  <c r="N131" i="1"/>
  <c r="N130" i="1"/>
  <c r="N127" i="1"/>
  <c r="N126" i="1"/>
  <c r="N125" i="1"/>
  <c r="N124" i="1"/>
  <c r="N121" i="1"/>
  <c r="N120" i="1"/>
  <c r="N119" i="1"/>
  <c r="N118" i="1"/>
  <c r="N111" i="1"/>
  <c r="N108" i="1"/>
  <c r="N105" i="1"/>
  <c r="N103" i="1"/>
  <c r="N100" i="1"/>
  <c r="N98" i="1"/>
  <c r="N96" i="1"/>
  <c r="N94" i="1"/>
  <c r="N91" i="1"/>
  <c r="N90" i="1"/>
  <c r="N89" i="1"/>
  <c r="N88" i="1"/>
  <c r="N87" i="1"/>
  <c r="N86" i="1"/>
  <c r="N84" i="1"/>
  <c r="N83" i="1"/>
  <c r="N81" i="1"/>
  <c r="N80" i="1"/>
  <c r="N79" i="1"/>
  <c r="N78" i="1"/>
  <c r="N76" i="1"/>
  <c r="N75" i="1"/>
  <c r="N73" i="1"/>
  <c r="N72" i="1"/>
  <c r="N71" i="1"/>
  <c r="N70" i="1"/>
  <c r="N69" i="1"/>
  <c r="N67" i="1"/>
  <c r="N66" i="1"/>
  <c r="N64" i="1"/>
  <c r="N63" i="1"/>
  <c r="N62" i="1"/>
  <c r="N61" i="1"/>
  <c r="N60" i="1"/>
  <c r="N58" i="1"/>
  <c r="N57" i="1"/>
  <c r="N56" i="1"/>
  <c r="N55" i="1"/>
  <c r="N54" i="1"/>
  <c r="N47" i="1"/>
  <c r="N46" i="1"/>
  <c r="N45" i="1"/>
  <c r="N44" i="1"/>
  <c r="N43" i="1"/>
  <c r="N42" i="1"/>
  <c r="N41" i="1"/>
  <c r="N40" i="1"/>
  <c r="N39" i="1"/>
  <c r="N38" i="1"/>
  <c r="N37" i="1"/>
  <c r="N36" i="1"/>
  <c r="N35" i="1"/>
  <c r="N34" i="1"/>
  <c r="N33" i="1"/>
  <c r="N32" i="1"/>
  <c r="N31" i="1"/>
  <c r="N30" i="1"/>
  <c r="N29" i="1"/>
  <c r="N28" i="1"/>
  <c r="N27" i="1"/>
  <c r="N26" i="1"/>
  <c r="N25" i="1"/>
  <c r="N23" i="1"/>
  <c r="N22" i="1"/>
  <c r="N21" i="1"/>
  <c r="N20" i="1"/>
  <c r="N19" i="1"/>
  <c r="N17" i="1"/>
  <c r="N16" i="1"/>
  <c r="N15" i="1"/>
  <c r="N14" i="1"/>
  <c r="N13" i="1"/>
  <c r="N12" i="1"/>
  <c r="N11" i="1"/>
  <c r="N10" i="1"/>
  <c r="N9" i="1"/>
  <c r="N8" i="1"/>
  <c r="N7" i="1"/>
  <c r="O405" i="1"/>
  <c r="O404" i="1"/>
  <c r="O403" i="1"/>
  <c r="O401" i="1"/>
  <c r="O398" i="1"/>
  <c r="O397" i="1"/>
  <c r="O396" i="1"/>
  <c r="O395" i="1"/>
  <c r="O394" i="1"/>
  <c r="O392" i="1"/>
  <c r="O391" i="1"/>
  <c r="O390" i="1"/>
  <c r="O389" i="1"/>
  <c r="O388" i="1"/>
  <c r="O387" i="1"/>
  <c r="O385" i="1"/>
  <c r="O384" i="1"/>
  <c r="O383" i="1"/>
  <c r="O381" i="1"/>
  <c r="O380" i="1"/>
  <c r="O379" i="1"/>
  <c r="O378" i="1"/>
  <c r="O377" i="1"/>
  <c r="O376" i="1"/>
  <c r="O373" i="1"/>
  <c r="O372" i="1"/>
  <c r="O371" i="1"/>
  <c r="O370" i="1"/>
  <c r="O369" i="1"/>
  <c r="O368" i="1"/>
  <c r="O367" i="1"/>
  <c r="O366" i="1"/>
  <c r="O365" i="1"/>
  <c r="O364" i="1"/>
  <c r="O363" i="1"/>
  <c r="O362" i="1"/>
  <c r="O361" i="1"/>
  <c r="O360" i="1"/>
  <c r="O359" i="1"/>
  <c r="O358" i="1"/>
  <c r="O357" i="1"/>
  <c r="O356" i="1"/>
  <c r="O355" i="1"/>
  <c r="O354" i="1"/>
  <c r="O353" i="1"/>
  <c r="O352" i="1"/>
  <c r="O351" i="1"/>
  <c r="O350" i="1"/>
  <c r="O349" i="1"/>
  <c r="O348" i="1"/>
  <c r="O345" i="1"/>
  <c r="O344" i="1"/>
  <c r="O343" i="1"/>
  <c r="O342" i="1"/>
  <c r="O341" i="1"/>
  <c r="O340" i="1"/>
  <c r="O335" i="1"/>
  <c r="O334" i="1"/>
  <c r="O332" i="1"/>
  <c r="O331" i="1"/>
  <c r="O328" i="1"/>
  <c r="O327" i="1"/>
  <c r="O325" i="1"/>
  <c r="O323" i="1"/>
  <c r="O322" i="1"/>
  <c r="O318" i="1"/>
  <c r="O317" i="1"/>
  <c r="O316" i="1"/>
  <c r="O315" i="1"/>
  <c r="O313" i="1"/>
  <c r="O312" i="1"/>
  <c r="O311" i="1"/>
  <c r="O310" i="1"/>
  <c r="O309" i="1"/>
  <c r="O304" i="1"/>
  <c r="O303" i="1"/>
  <c r="O300" i="1"/>
  <c r="O299" i="1"/>
  <c r="O298" i="1"/>
  <c r="O297" i="1"/>
  <c r="O296" i="1"/>
  <c r="O295" i="1"/>
  <c r="O294" i="1"/>
  <c r="O293" i="1"/>
  <c r="O292" i="1"/>
  <c r="O291" i="1"/>
  <c r="O287" i="1"/>
  <c r="O286" i="1"/>
  <c r="O285" i="1"/>
  <c r="O281" i="1"/>
  <c r="O279" i="1"/>
  <c r="O278" i="1"/>
  <c r="O277" i="1"/>
  <c r="O275" i="1"/>
  <c r="O273" i="1"/>
  <c r="O267" i="1"/>
  <c r="O266" i="1"/>
  <c r="O265" i="1"/>
  <c r="O264" i="1"/>
  <c r="O263" i="1"/>
  <c r="O262" i="1"/>
  <c r="O261" i="1"/>
  <c r="O260" i="1"/>
  <c r="O256" i="1"/>
  <c r="O255" i="1"/>
  <c r="O254" i="1"/>
  <c r="O253" i="1"/>
  <c r="O251" i="1"/>
  <c r="O249" i="1"/>
  <c r="O247" i="1"/>
  <c r="O246" i="1"/>
  <c r="O245" i="1"/>
  <c r="O244" i="1"/>
  <c r="O243" i="1"/>
  <c r="O242" i="1"/>
  <c r="O241" i="1"/>
  <c r="O239" i="1"/>
  <c r="O238" i="1"/>
  <c r="O237" i="1"/>
  <c r="O236" i="1"/>
  <c r="O234" i="1"/>
  <c r="O233" i="1"/>
  <c r="O230" i="1"/>
  <c r="O229" i="1"/>
  <c r="O227" i="1"/>
  <c r="O225" i="1"/>
  <c r="O224" i="1"/>
  <c r="O223" i="1"/>
  <c r="O222" i="1"/>
  <c r="O221" i="1"/>
  <c r="O220" i="1"/>
  <c r="O219" i="1"/>
  <c r="O218" i="1"/>
  <c r="O217" i="1"/>
  <c r="O214" i="1"/>
  <c r="O210" i="1"/>
  <c r="O208" i="1"/>
  <c r="O205" i="1"/>
  <c r="O204" i="1"/>
  <c r="O203" i="1"/>
  <c r="O201" i="1"/>
  <c r="O199" i="1"/>
  <c r="O197" i="1"/>
  <c r="O196" i="1"/>
  <c r="O195" i="1"/>
  <c r="O194" i="1"/>
  <c r="O193" i="1"/>
  <c r="O190" i="1"/>
  <c r="O189" i="1"/>
  <c r="O188" i="1"/>
  <c r="O185" i="1"/>
  <c r="O183" i="1"/>
  <c r="O181" i="1"/>
  <c r="O179" i="1"/>
  <c r="O174" i="1"/>
  <c r="O173" i="1"/>
  <c r="O172" i="1"/>
  <c r="O170" i="1"/>
  <c r="O169" i="1"/>
  <c r="O163" i="1"/>
  <c r="O162" i="1"/>
  <c r="O160" i="1"/>
  <c r="O159" i="1"/>
  <c r="O158" i="1"/>
  <c r="O157" i="1"/>
  <c r="O156" i="1"/>
  <c r="O154" i="1"/>
  <c r="O152" i="1"/>
  <c r="O151" i="1"/>
  <c r="O148" i="1"/>
  <c r="O147" i="1"/>
  <c r="O146" i="1"/>
  <c r="O145" i="1"/>
  <c r="O144" i="1"/>
  <c r="O140" i="1"/>
  <c r="O139" i="1"/>
  <c r="O138" i="1"/>
  <c r="O137" i="1"/>
  <c r="O136" i="1"/>
  <c r="O133" i="1"/>
  <c r="O132" i="1"/>
  <c r="O131" i="1"/>
  <c r="O130" i="1"/>
  <c r="O127" i="1"/>
  <c r="O126" i="1"/>
  <c r="O125" i="1"/>
  <c r="O124" i="1"/>
  <c r="O121" i="1"/>
  <c r="O120" i="1"/>
  <c r="O119" i="1"/>
  <c r="O118" i="1"/>
  <c r="O111" i="1"/>
  <c r="O108" i="1"/>
  <c r="O105" i="1"/>
  <c r="O103" i="1"/>
  <c r="O100" i="1"/>
  <c r="O98" i="1"/>
  <c r="O96" i="1"/>
  <c r="O94" i="1"/>
  <c r="O91" i="1"/>
  <c r="O90" i="1"/>
  <c r="O89" i="1"/>
  <c r="O88" i="1"/>
  <c r="O87" i="1"/>
  <c r="O86" i="1"/>
  <c r="O84" i="1"/>
  <c r="O83" i="1"/>
  <c r="O81" i="1"/>
  <c r="O80" i="1"/>
  <c r="O79" i="1"/>
  <c r="O78" i="1"/>
  <c r="O76" i="1"/>
  <c r="O75" i="1"/>
  <c r="O73" i="1"/>
  <c r="O72" i="1"/>
  <c r="O71" i="1"/>
  <c r="O70" i="1"/>
  <c r="O69" i="1"/>
  <c r="O67" i="1"/>
  <c r="O66" i="1"/>
  <c r="O64" i="1"/>
  <c r="O63" i="1"/>
  <c r="O62" i="1"/>
  <c r="O61" i="1"/>
  <c r="O60" i="1"/>
  <c r="O58" i="1"/>
  <c r="O57" i="1"/>
  <c r="O56" i="1"/>
  <c r="O55" i="1"/>
  <c r="O54" i="1"/>
  <c r="O47" i="1"/>
  <c r="O46" i="1"/>
  <c r="O45" i="1"/>
  <c r="O44" i="1"/>
  <c r="O43" i="1"/>
  <c r="O42" i="1"/>
  <c r="O41" i="1"/>
  <c r="O40" i="1"/>
  <c r="O39" i="1"/>
  <c r="O38" i="1"/>
  <c r="O37" i="1"/>
  <c r="O36" i="1"/>
  <c r="O35" i="1"/>
  <c r="O34" i="1"/>
  <c r="O33" i="1"/>
  <c r="O32" i="1"/>
  <c r="O31" i="1"/>
  <c r="O30" i="1"/>
  <c r="O29" i="1"/>
  <c r="O28" i="1"/>
  <c r="O27" i="1"/>
  <c r="O26" i="1"/>
  <c r="O25" i="1"/>
  <c r="O23" i="1"/>
  <c r="O22" i="1"/>
  <c r="O21" i="1"/>
  <c r="O20" i="1"/>
  <c r="O19" i="1"/>
  <c r="O17" i="1"/>
  <c r="O16" i="1"/>
  <c r="O15" i="1"/>
  <c r="O14" i="1"/>
  <c r="O13" i="1"/>
  <c r="O12" i="1"/>
  <c r="O11" i="1"/>
  <c r="O10" i="1"/>
  <c r="O9" i="1"/>
  <c r="O8" i="1"/>
  <c r="O7" i="1"/>
  <c r="J50" i="5"/>
  <c r="R50" i="5" s="1"/>
  <c r="J49" i="5"/>
  <c r="J51" i="5"/>
  <c r="R3" i="5" l="1"/>
  <c r="R17" i="5"/>
  <c r="J4" i="5" l="1"/>
  <c r="R4" i="5" s="1"/>
  <c r="J5" i="5"/>
  <c r="R5" i="5" s="1"/>
  <c r="J6" i="5"/>
  <c r="R6" i="5" s="1"/>
  <c r="J7" i="5"/>
  <c r="R7" i="5" s="1"/>
  <c r="J8" i="5"/>
  <c r="R8" i="5" s="1"/>
  <c r="J9" i="5"/>
  <c r="R9" i="5" s="1"/>
  <c r="J10" i="5"/>
  <c r="R10" i="5" s="1"/>
  <c r="J11" i="5"/>
  <c r="R11" i="5" s="1"/>
  <c r="J12" i="5"/>
  <c r="R12" i="5" s="1"/>
  <c r="J13" i="5"/>
  <c r="R13" i="5" s="1"/>
  <c r="J14" i="5"/>
  <c r="R14" i="5" s="1"/>
  <c r="J15" i="5"/>
  <c r="R15" i="5" s="1"/>
  <c r="J16" i="5"/>
  <c r="R16" i="5" s="1"/>
  <c r="J18" i="5"/>
  <c r="R18" i="5" s="1"/>
  <c r="J19" i="5"/>
  <c r="R19" i="5" s="1"/>
  <c r="J20" i="5"/>
  <c r="R20" i="5" s="1"/>
  <c r="J21" i="5"/>
  <c r="R21" i="5" s="1"/>
  <c r="J22" i="5"/>
  <c r="R22" i="5" s="1"/>
  <c r="J23" i="5"/>
  <c r="R23" i="5" s="1"/>
  <c r="J24" i="5"/>
  <c r="R24" i="5" s="1"/>
  <c r="J25" i="5"/>
  <c r="R25" i="5" s="1"/>
  <c r="J26" i="5"/>
  <c r="R26" i="5" s="1"/>
  <c r="J27" i="5"/>
  <c r="R27" i="5" s="1"/>
  <c r="J28" i="5"/>
  <c r="R28" i="5" s="1"/>
  <c r="J29" i="5"/>
  <c r="R29" i="5" s="1"/>
  <c r="J30" i="5"/>
  <c r="R30" i="5" s="1"/>
  <c r="J31" i="5"/>
  <c r="R31" i="5" s="1"/>
  <c r="R32" i="5"/>
  <c r="J33" i="5"/>
  <c r="R33" i="5" s="1"/>
  <c r="J34" i="5"/>
  <c r="R34" i="5" s="1"/>
  <c r="J35" i="5"/>
  <c r="R35" i="5" s="1"/>
  <c r="J36" i="5"/>
  <c r="R36" i="5" s="1"/>
  <c r="J37" i="5"/>
  <c r="R37" i="5" s="1"/>
  <c r="J38" i="5"/>
  <c r="R38" i="5" s="1"/>
  <c r="J39" i="5"/>
  <c r="R39" i="5" s="1"/>
  <c r="J40" i="5"/>
  <c r="R40" i="5" s="1"/>
  <c r="J41" i="5"/>
  <c r="R41" i="5" s="1"/>
  <c r="J42" i="5"/>
  <c r="R42" i="5" s="1"/>
  <c r="J43" i="5"/>
  <c r="R43" i="5" s="1"/>
  <c r="J44" i="5"/>
  <c r="R44" i="5" s="1"/>
  <c r="J45" i="5"/>
  <c r="R45" i="5" s="1"/>
  <c r="J46" i="5"/>
  <c r="R46" i="5" s="1"/>
  <c r="J47" i="5"/>
  <c r="R47" i="5" s="1"/>
  <c r="J48" i="5"/>
  <c r="R48" i="5" s="1"/>
  <c r="R49" i="5"/>
  <c r="R51" i="5"/>
  <c r="J52" i="5"/>
  <c r="R52" i="5" s="1"/>
  <c r="J53" i="5"/>
  <c r="R53" i="5" s="1"/>
  <c r="R54" i="5"/>
  <c r="J55" i="5"/>
  <c r="R55" i="5" s="1"/>
  <c r="J56" i="5"/>
  <c r="R56" i="5" s="1"/>
  <c r="J57" i="5"/>
  <c r="R57" i="5" s="1"/>
  <c r="J58" i="5"/>
  <c r="R58" i="5" s="1"/>
  <c r="J59" i="5"/>
  <c r="R59" i="5" s="1"/>
  <c r="J60" i="5"/>
  <c r="R60" i="5" s="1"/>
  <c r="J61" i="5"/>
  <c r="R61" i="5" s="1"/>
  <c r="J62" i="5"/>
  <c r="R62" i="5" s="1"/>
  <c r="J63" i="5"/>
  <c r="R63" i="5" s="1"/>
  <c r="J64" i="5"/>
  <c r="R64" i="5" s="1"/>
  <c r="J65" i="5"/>
  <c r="R65" i="5" s="1"/>
  <c r="J66" i="5"/>
  <c r="R66" i="5" s="1"/>
  <c r="J67" i="5"/>
  <c r="R67" i="5" s="1"/>
  <c r="J68" i="5"/>
  <c r="R68" i="5" s="1"/>
  <c r="J69" i="5"/>
  <c r="R69" i="5" s="1"/>
  <c r="J70" i="5"/>
  <c r="R70" i="5" s="1"/>
  <c r="J71" i="5"/>
  <c r="R71" i="5" s="1"/>
  <c r="J72" i="5"/>
  <c r="R72" i="5" s="1"/>
  <c r="J73" i="5"/>
  <c r="R73" i="5" s="1"/>
  <c r="J74" i="5"/>
  <c r="R74" i="5" s="1"/>
  <c r="J75" i="5"/>
  <c r="R75" i="5" s="1"/>
  <c r="J76" i="5"/>
  <c r="R76" i="5" s="1"/>
  <c r="J77" i="5"/>
  <c r="R77" i="5" s="1"/>
  <c r="J78" i="5"/>
  <c r="R78" i="5" s="1"/>
  <c r="J79" i="5"/>
  <c r="R79" i="5" s="1"/>
  <c r="J80" i="5"/>
  <c r="R80" i="5" s="1"/>
  <c r="J81" i="5"/>
  <c r="R81" i="5" s="1"/>
  <c r="J82" i="5"/>
  <c r="R82" i="5" s="1"/>
  <c r="J83" i="5"/>
  <c r="R83" i="5" s="1"/>
  <c r="J84" i="5"/>
  <c r="R84" i="5" s="1"/>
  <c r="J85" i="5"/>
  <c r="R85" i="5" s="1"/>
  <c r="J86" i="5"/>
  <c r="R86" i="5" s="1"/>
  <c r="J87" i="5"/>
  <c r="R87" i="5" s="1"/>
  <c r="J88" i="5"/>
  <c r="R88" i="5" s="1"/>
  <c r="J89" i="5"/>
  <c r="R89" i="5" s="1"/>
  <c r="J90" i="5"/>
  <c r="R90" i="5" s="1"/>
  <c r="J91" i="5"/>
  <c r="R91" i="5" s="1"/>
  <c r="J92" i="5"/>
  <c r="R92" i="5" s="1"/>
  <c r="J93" i="5"/>
  <c r="R93" i="5" s="1"/>
  <c r="J94" i="5"/>
  <c r="R94" i="5" s="1"/>
  <c r="J95" i="5"/>
  <c r="R95" i="5" s="1"/>
  <c r="J96" i="5"/>
  <c r="R96" i="5" s="1"/>
  <c r="J97" i="5"/>
  <c r="R97" i="5" s="1"/>
  <c r="J98" i="5"/>
  <c r="R98" i="5" s="1"/>
  <c r="J99" i="5"/>
  <c r="R99" i="5" s="1"/>
  <c r="J100" i="5"/>
  <c r="R100" i="5" s="1"/>
  <c r="J101" i="5"/>
  <c r="R101" i="5" s="1"/>
  <c r="J102" i="5"/>
  <c r="R102" i="5" s="1"/>
  <c r="J103" i="5"/>
  <c r="R103" i="5" s="1"/>
  <c r="J104" i="5"/>
  <c r="R104" i="5" s="1"/>
  <c r="J105" i="5"/>
  <c r="R105" i="5" s="1"/>
  <c r="J106" i="5"/>
  <c r="R106" i="5" s="1"/>
  <c r="J107" i="5"/>
  <c r="R107" i="5" s="1"/>
  <c r="J108" i="5"/>
  <c r="R108" i="5" s="1"/>
  <c r="J109" i="5"/>
  <c r="R109" i="5" s="1"/>
  <c r="J110" i="5"/>
  <c r="R110" i="5" s="1"/>
  <c r="J111" i="5"/>
  <c r="R111" i="5" s="1"/>
  <c r="J112" i="5"/>
  <c r="R112" i="5" s="1"/>
  <c r="J113" i="5"/>
  <c r="R113" i="5" s="1"/>
  <c r="J114" i="5"/>
  <c r="R114" i="5" s="1"/>
  <c r="J115" i="5"/>
  <c r="R115" i="5" s="1"/>
  <c r="J116" i="5"/>
  <c r="R116" i="5" s="1"/>
  <c r="J117" i="5"/>
  <c r="R117" i="5" s="1"/>
  <c r="J118" i="5"/>
  <c r="R118" i="5" s="1"/>
  <c r="J119" i="5"/>
  <c r="R119" i="5" s="1"/>
  <c r="J120" i="5"/>
  <c r="R120" i="5" s="1"/>
  <c r="J121" i="5"/>
  <c r="R121" i="5" s="1"/>
  <c r="J122" i="5"/>
  <c r="R122" i="5" s="1"/>
  <c r="J123" i="5"/>
  <c r="R123" i="5" s="1"/>
  <c r="J124" i="5"/>
  <c r="R124" i="5" s="1"/>
  <c r="J125" i="5"/>
  <c r="R125" i="5" s="1"/>
  <c r="J126" i="5"/>
  <c r="R126" i="5" s="1"/>
  <c r="J127" i="5"/>
  <c r="R127" i="5" s="1"/>
  <c r="J128" i="5"/>
  <c r="R128" i="5" s="1"/>
  <c r="J129" i="5"/>
  <c r="R129" i="5" s="1"/>
  <c r="J130" i="5"/>
  <c r="R130" i="5" s="1"/>
  <c r="J131" i="5"/>
  <c r="R131" i="5" s="1"/>
  <c r="J132" i="5"/>
  <c r="R132" i="5" s="1"/>
  <c r="J133" i="5"/>
  <c r="R133" i="5" s="1"/>
  <c r="J134" i="5"/>
  <c r="R134" i="5" s="1"/>
  <c r="J135" i="5"/>
  <c r="R135" i="5" s="1"/>
  <c r="J136" i="5"/>
  <c r="R136" i="5" s="1"/>
  <c r="J137" i="5"/>
  <c r="R137" i="5" s="1"/>
  <c r="J138" i="5"/>
  <c r="R138" i="5" s="1"/>
  <c r="J139" i="5"/>
  <c r="R139" i="5" s="1"/>
  <c r="J140" i="5"/>
  <c r="R140" i="5" s="1"/>
  <c r="J141" i="5"/>
  <c r="R141" i="5" s="1"/>
  <c r="J142" i="5"/>
  <c r="R142" i="5" s="1"/>
  <c r="J143" i="5"/>
  <c r="R143" i="5" s="1"/>
  <c r="J144" i="5"/>
  <c r="R144" i="5" s="1"/>
  <c r="J145" i="5"/>
  <c r="R145" i="5" s="1"/>
  <c r="J146" i="5"/>
  <c r="R146" i="5" s="1"/>
  <c r="J147" i="5"/>
  <c r="R147" i="5" s="1"/>
  <c r="J148" i="5"/>
  <c r="R148" i="5" s="1"/>
  <c r="J149" i="5"/>
  <c r="R149" i="5" s="1"/>
  <c r="J150" i="5"/>
  <c r="R150" i="5" s="1"/>
  <c r="J151" i="5"/>
  <c r="R151" i="5" s="1"/>
  <c r="J152" i="5"/>
  <c r="R152" i="5" s="1"/>
  <c r="J153" i="5"/>
  <c r="R153" i="5" s="1"/>
  <c r="J154" i="5"/>
  <c r="R154" i="5" s="1"/>
  <c r="J155" i="5"/>
  <c r="R155" i="5" s="1"/>
  <c r="J156" i="5"/>
  <c r="R156" i="5" s="1"/>
  <c r="J157" i="5"/>
  <c r="R157" i="5" s="1"/>
  <c r="J158" i="5"/>
  <c r="R158" i="5" s="1"/>
  <c r="J159" i="5"/>
  <c r="R159" i="5" s="1"/>
  <c r="J160" i="5"/>
  <c r="R160" i="5" s="1"/>
  <c r="J161" i="5"/>
  <c r="R161" i="5" s="1"/>
  <c r="J162" i="5"/>
  <c r="R162" i="5" s="1"/>
  <c r="J163" i="5"/>
  <c r="R163" i="5" s="1"/>
  <c r="J164" i="5"/>
  <c r="R164" i="5" s="1"/>
  <c r="J165" i="5"/>
  <c r="R165" i="5" s="1"/>
  <c r="J166" i="5"/>
  <c r="R166" i="5" s="1"/>
  <c r="J167" i="5"/>
  <c r="R167" i="5" s="1"/>
  <c r="J168" i="5"/>
  <c r="R168" i="5" s="1"/>
  <c r="J169" i="5"/>
  <c r="R169" i="5" s="1"/>
  <c r="J170" i="5"/>
  <c r="R170" i="5" s="1"/>
  <c r="J171" i="5"/>
  <c r="R171" i="5" s="1"/>
  <c r="J172" i="5"/>
  <c r="R172" i="5" s="1"/>
  <c r="J173" i="5"/>
  <c r="R173" i="5" s="1"/>
  <c r="J174" i="5"/>
  <c r="R174" i="5" s="1"/>
  <c r="J175" i="5"/>
  <c r="R175" i="5" s="1"/>
  <c r="J176" i="5"/>
  <c r="R176" i="5" s="1"/>
  <c r="J177" i="5"/>
  <c r="R177" i="5" s="1"/>
  <c r="J178" i="5"/>
  <c r="R178" i="5" s="1"/>
  <c r="J179" i="5"/>
  <c r="R179" i="5" s="1"/>
  <c r="J180" i="5"/>
  <c r="R180" i="5" s="1"/>
  <c r="J181" i="5"/>
  <c r="R181" i="5" s="1"/>
  <c r="J182" i="5"/>
  <c r="R182" i="5" s="1"/>
  <c r="J183" i="5"/>
  <c r="R183" i="5" s="1"/>
  <c r="J184" i="5"/>
  <c r="R184" i="5" s="1"/>
  <c r="J185" i="5"/>
  <c r="R185" i="5" s="1"/>
  <c r="J186" i="5"/>
  <c r="R186" i="5" s="1"/>
  <c r="J187" i="5"/>
  <c r="R187" i="5" s="1"/>
  <c r="J188" i="5"/>
  <c r="R188" i="5" s="1"/>
  <c r="J189" i="5"/>
  <c r="R189" i="5" s="1"/>
  <c r="J190" i="5"/>
  <c r="R190" i="5" s="1"/>
  <c r="J191" i="5"/>
  <c r="R191" i="5" s="1"/>
  <c r="O216" i="1" l="1"/>
</calcChain>
</file>

<file path=xl/sharedStrings.xml><?xml version="1.0" encoding="utf-8"?>
<sst xmlns="http://schemas.openxmlformats.org/spreadsheetml/2006/main" count="4422" uniqueCount="1602">
  <si>
    <t xml:space="preserve">Label "e-santé Logiciel Maisons et Centres de santé" V2 </t>
  </si>
  <si>
    <t>Scénario</t>
  </si>
  <si>
    <t>N° (old1)</t>
  </si>
  <si>
    <t>N° (old2)</t>
  </si>
  <si>
    <t>N°</t>
  </si>
  <si>
    <t>Niv STD</t>
  </si>
  <si>
    <t>Niv AV</t>
  </si>
  <si>
    <t>Situation</t>
  </si>
  <si>
    <t>Détail du scénario</t>
  </si>
  <si>
    <t xml:space="preserve">Fonctionnalités </t>
  </si>
  <si>
    <t xml:space="preserve">Fonctionnalités 2  </t>
  </si>
  <si>
    <t>Fonctionnalités 3</t>
  </si>
  <si>
    <t>Fonctionnalités 4</t>
  </si>
  <si>
    <t>Fonctionnalités 5</t>
  </si>
  <si>
    <t>Fonctionnalités 6</t>
  </si>
  <si>
    <t>Critères vérifiés</t>
  </si>
  <si>
    <t xml:space="preserve"> Secrétaire médicale</t>
  </si>
  <si>
    <t>X</t>
  </si>
  <si>
    <t>Démarrer le logiciel</t>
  </si>
  <si>
    <r>
      <rPr>
        <b/>
        <sz val="11"/>
        <rFont val="Calibri"/>
        <family val="2"/>
        <scheme val="minor"/>
      </rPr>
      <t>1ERE VENUE D'UNE PATIENTE - Temps Secrétaire médicale</t>
    </r>
    <r>
      <rPr>
        <sz val="11"/>
        <rFont val="Calibri"/>
        <family val="2"/>
        <scheme val="minor"/>
      </rPr>
      <t xml:space="preserve">
Mme BRU nouvelle patiente se présente dans la structure car elle vient d'emménager dans la commune. 
Il s'agit d'une femme de 69 ans : 
- Elle est diabétique, bien suivie jusque là par son MT et un diabétologue 
- Elle est également sous hypocholestérolémiants
- Elle a une prothèse totale du genou droit depuis 1 an suite à un accident.
- Elle souffre d'une plaie du pied, depuis son déménagement .
- Elle a été suivie pour alcoolisme (2010-2012) et est désormais abstinente 
- Elle porte un pacemaker posé à l'EHGP le 22/05/2012 (Medtronic, compatible IRM): contrôle intermédiaire une fois par an avec électrocardiogramme, contrôle de pile en 2018
Elle vient dans la structure car elle a besoin d'un nouveau médecin traitant.
La secrétaire présente le fonctionnement de la MS, les  PS qui exercent. 
Un des PS est le voisin de la patiente. 
Mme BRU choisit dans les MG exerçant dans la MS, un médecin que lui a recommandé une collègue de travail, la secrétaire lui donne un RDV avec ce médecin pour sa 1ère consultation.
</t>
    </r>
    <r>
      <rPr>
        <sz val="11"/>
        <rFont val="Calibri"/>
        <family val="2"/>
        <scheme val="minor"/>
      </rPr>
      <t xml:space="preserve">
Elle part avec un RV avec le Dr X
</t>
    </r>
  </si>
  <si>
    <r>
      <t xml:space="preserve">- Se connecter au logiciel avec son login et mot de passe (mdp)
- Vérifier que des techniques de masquage empêche la vue du mdp pendant sa saisie
- Vérifier que seules des informations contextuelles apparaissent pendant cette connexion
- Vérifier que la connexion est possible quelle que soit la casse de l'identifiant </t>
    </r>
    <r>
      <rPr>
        <sz val="11"/>
        <color theme="1"/>
        <rFont val="Calibri"/>
        <family val="2"/>
        <scheme val="minor"/>
      </rPr>
      <t xml:space="preserve">
- Vérifier que la saisie du mdp est sensible à la casse (connexion impossible avec mot de passe dans une casse non respectée)</t>
    </r>
  </si>
  <si>
    <t>SEC.2.1.3</t>
  </si>
  <si>
    <t>SEC.2.1.9</t>
  </si>
  <si>
    <t>SEC.2.1.13</t>
  </si>
  <si>
    <t>SEC.2.1.14</t>
  </si>
  <si>
    <t>SEC.2.1.15</t>
  </si>
  <si>
    <t>Tenter de réinitialiser le mdp à partir de ce profil qui n'est pas administrateur (vérifier que c'est impossible)</t>
  </si>
  <si>
    <t>Créer un dossier patient, avec les données d'identité du patient: nom, prénom, adresse, …</t>
  </si>
  <si>
    <t>ADT.1.3.1</t>
  </si>
  <si>
    <t xml:space="preserve">Créer le même dossier / fiche patient par erreur : vérifier qu'une alerte apparaît </t>
  </si>
  <si>
    <t>Saisir les données relatives à la couverture Assurance maladie et complémentaire : ALD, mutuelle,…</t>
  </si>
  <si>
    <t>ADT.4.2.1</t>
  </si>
  <si>
    <t>Enregistrer l'opposition du patient au partage de son dossier au sein de la structure</t>
  </si>
  <si>
    <t>ANN.1.1.6</t>
  </si>
  <si>
    <t>Visualiser  l'opposition du patient au partage de données</t>
  </si>
  <si>
    <t>8'</t>
  </si>
  <si>
    <t xml:space="preserve">Exclure un seul PS de la structure du partage des informations de ce dossier (le PS (médecin) qui est le voisin de la patiente) </t>
  </si>
  <si>
    <t>ANN.1.1.7</t>
  </si>
  <si>
    <t>Indiquer dans une zone « Directives anticipées » l’existence de directives anticipées établies par le patient le 15 mai 2015 (ou valides jusqu'au 15 mai 2018) et les coordonnées de Madame Dupont qui les détient, en tant que personne de confiance.</t>
  </si>
  <si>
    <t xml:space="preserve">Noter les souhaits du patient pour le don d'organes </t>
  </si>
  <si>
    <t>Noter les éléments concernant la personne de confiance donnés par le patient</t>
  </si>
  <si>
    <t xml:space="preserve">Noter les éléments concernant les personnes à prévenir donnés par le patient </t>
  </si>
  <si>
    <t xml:space="preserve">Fixer un rdv entre le patient existant et le Dr X  </t>
  </si>
  <si>
    <t>Fermer sa session</t>
  </si>
  <si>
    <t>Autre PS</t>
  </si>
  <si>
    <t>Tenter d'accéder au dossier du patient avec la CPS du PS exclu</t>
  </si>
  <si>
    <t>consultation médecin</t>
  </si>
  <si>
    <r>
      <rPr>
        <b/>
        <sz val="11"/>
        <rFont val="Calibri"/>
        <family val="2"/>
        <scheme val="minor"/>
      </rPr>
      <t>2EME VENUE D'UNE PATIENTE - Temps Médecin</t>
    </r>
    <r>
      <rPr>
        <sz val="11"/>
        <rFont val="Calibri"/>
        <family val="2"/>
        <scheme val="minor"/>
      </rPr>
      <t xml:space="preserve">
Mme BRU pour sa 1ère consultation avec le médecin avec qui elle a RDV. Elle souhaite qu'il devienne son nouveau MT.
</t>
    </r>
    <r>
      <rPr>
        <sz val="11"/>
        <color theme="1"/>
        <rFont val="Calibri"/>
        <family val="2"/>
        <scheme val="minor"/>
      </rPr>
      <t xml:space="preserve">La mère de Mme BRU est suivi au sein de la structure ( elle a été traité pour un cancer </t>
    </r>
    <r>
      <rPr>
        <sz val="11"/>
        <rFont val="Calibri"/>
        <family val="2"/>
        <scheme val="minor"/>
      </rPr>
      <t>du sein)</t>
    </r>
    <r>
      <rPr>
        <sz val="11"/>
        <rFont val="Calibri"/>
        <family val="2"/>
        <scheme val="minor"/>
      </rPr>
      <t xml:space="preserve">
Elle lui apporte son dossier médical que lui a donné son ancien MT. Le médecin de la MS regarde les informations contenues dans le dossier et propose une reprise d'historique pour les principaux : une synthèse médicale rédigée par l'ancien MT, le dernier CR de visite chez le gynécologue et le CR de la dernière mammographie (datant de 1 an).
Elle veut aussi lui parler de son problème de pied  (rechute d'un mal perforant). Le médecin examine Mme BRU et lui propose : 
* un bilan biologique de son diabète, Mme BRU viendra le lendemain pour la prise de sang par l'infirmière. 
* une consultation spécialisée avec le diabétologue qui vient 2 fois par mois à la MS, ainsi que des soins pour son pied, réalisés par l'infirmière 3 fois par semaine.
* un bilan cardio : ECG
* un radio du pied
* prolongation de son traitement d'hypocholestérolémiant 
* bilan opthalmologique (fond d'oeil)
Il programme une mammographie à faire dans 1 an 
En attendant les résultats des analyses, il ne modifie pas le traitement .</t>
    </r>
  </si>
  <si>
    <t>Tenter de se connecter sans carte CPS 
Se connecter au logiciel avec sa carte CPS
Vérifier que le code PIN saisi est masqué</t>
  </si>
  <si>
    <t>SEC.2.1.10</t>
  </si>
  <si>
    <t>SEC.2.1.2</t>
  </si>
  <si>
    <t>Créer un formulaire de consultation à partir d'un modèle en récupérant les données d'identité à partir de la carte vitale de la patiente</t>
  </si>
  <si>
    <t>ADT.1.2.1</t>
  </si>
  <si>
    <t xml:space="preserve">Noter dans le dossier patient que la patiente demande au médecin de devenir son médecin traitant </t>
  </si>
  <si>
    <t>ANN.1.1.4</t>
  </si>
  <si>
    <t>Remplir et imprimer le formulaire cerfa de déclaration de médecin traitant</t>
  </si>
  <si>
    <t>Indiquer qu'il s'agit d'une consultation au cabinet</t>
  </si>
  <si>
    <t>Noter l'histoire actuelle du patient : pathologies en cours du patient (diabète non-insulinodépendant, dyslipidémie, prothèse du genou pour arthrose, Stockes-Adams pose d'un pace-maker)</t>
  </si>
  <si>
    <t>Indiquer un lien familial avec un autre patient de la structure (mère de la patiente cliente de la structure)</t>
  </si>
  <si>
    <t>Noter les antécédents familiaux du patient (mère atteinte d'un cancer du sein)</t>
  </si>
  <si>
    <t>Noter les DM associés à certains antécédentsdu patient ainsi que les occurrences d'intervention associées à ces DM :
- prothèse du genou implantée en mars 2006
- pacemaker Medtronic en 2012 (contrôle intermédiaire une fois par an avec électrocardiogramme, contrôle de pile en 2018)</t>
  </si>
  <si>
    <t>DPI.1.7.2</t>
  </si>
  <si>
    <t>Enregistrer les antécédents médicaux et chirurgicaux : pose d'un pacemaker, pose d'une prothèse du genou droit</t>
  </si>
  <si>
    <t>Noter le motif de consultation : inscription comme médecin traitant et plaie du pied</t>
  </si>
  <si>
    <t>Décrire les symptômes : se plaint d'une plaie du pied depuis le déménagement,  écorchure, surinfection.</t>
  </si>
  <si>
    <t xml:space="preserve">Noter le poids, taille, tension artérielle, pouls </t>
  </si>
  <si>
    <t xml:space="preserve">Rédiger la conclusion de la consultation (diagnostic, stratégie de prise en charge, ….) </t>
  </si>
  <si>
    <t>DPI.1.3.2</t>
  </si>
  <si>
    <r>
      <t>- Coder la con</t>
    </r>
    <r>
      <rPr>
        <sz val="11"/>
        <rFont val="Calibri"/>
        <family val="2"/>
        <scheme val="minor"/>
      </rPr>
      <t>sultation (diabète non-</t>
    </r>
    <r>
      <rPr>
        <sz val="11"/>
        <color theme="1"/>
        <rFont val="Calibri"/>
        <family val="2"/>
        <scheme val="minor"/>
      </rPr>
      <t>insulino-dépendant) en saisissant le code approprié
- Indiquer le statut des problèmes (en cours) et la date de survenue des problèmes
- Apporter des précisions en texte libre sur un des problèmes</t>
    </r>
  </si>
  <si>
    <t>DPI.1.5.2</t>
  </si>
  <si>
    <t>DPI.1.5.3</t>
  </si>
  <si>
    <t>DPI.1.5.4</t>
  </si>
  <si>
    <t>DPI.1.5.5</t>
  </si>
  <si>
    <t>ACT.1.1.2</t>
  </si>
  <si>
    <t>- Vérifier que l'information codée est stockée en CIM10 
- Consulter la table de transcodage</t>
  </si>
  <si>
    <t>ACT.1.1.4</t>
  </si>
  <si>
    <t>Définir le code diabète non-insulino-dépendant comme un code favori</t>
  </si>
  <si>
    <t xml:space="preserve">Vérifier que le code favori apparaît en tête des codes proposés lors d'une nouvelle saisie d'antécédents </t>
  </si>
  <si>
    <t>ACT.1.1.8</t>
  </si>
  <si>
    <t>Ajouter un problème (plaie traumatique du pied, surinfectée, chez un patient diabétique ) : commencer à saisir du texte libre et sélectionner la codification appropriée parmi les choix proposés .</t>
  </si>
  <si>
    <t>- Scanner une synthèse médicale, un CR de mammographie, un CR de consultation gynéco   au format PDF
- Associer ces documents à la consultation du jour
- Signaler qu'il s'agit de documents externes</t>
  </si>
  <si>
    <t>DPI.1.8.1</t>
  </si>
  <si>
    <t>DPI.1.8.3</t>
  </si>
  <si>
    <t>-Prescrire un bilan biologique comportant : NF sanguine avec plaquettes, créatininémie et clearance de la Cr, dosage de l'hémoglobine glyquée, CRP, gammaGT, phosphatases alcalines, bilan lipidique
- Préciser les informations cliniques pertinentes pour guider l'exécution de cette prescription</t>
  </si>
  <si>
    <t>PRE.2.1.2</t>
  </si>
  <si>
    <t xml:space="preserve">- Enregistrer cette prescription comme modèle de bilan bio standard
- Modifier ce modèle pour y ajouter des examens </t>
  </si>
  <si>
    <t>PRE.2.1.4</t>
  </si>
  <si>
    <t>- Prescrire une radiographie du pied
- Préciser les informations cliniques pertinentes pour guider l'exécution de cette prescription (plaie du pied traumatique, surinfectée chez une patiente diabétique)</t>
  </si>
  <si>
    <t>PRE.3.1.2</t>
  </si>
  <si>
    <t xml:space="preserve">- Enregistrer cette prescription comme modèle 
- Modifier ce modèle pour y ajouter des examens </t>
  </si>
  <si>
    <t>PRE.3.1.4</t>
  </si>
  <si>
    <t>Saisir un formulaire d'entente préalable pour la prescription d'hypocholestérolémiants</t>
  </si>
  <si>
    <t>- Prescrire des soins infirmiers au niveau du pied, 3 fois /semaine  à réaliser par une IDE 
- Préciser les informations cliniques pertinentes pour guider l'exécution de cette prescription (plaie du pied traumatique, surinfectée chez une patiente diabétique)</t>
  </si>
  <si>
    <t>PRE.4.1.2</t>
  </si>
  <si>
    <t xml:space="preserve">- Enregistrer cette prescription comme modèle
 - Modifier ce modèle pour y ajouter des examens </t>
  </si>
  <si>
    <t>PRE.4.1.4</t>
  </si>
  <si>
    <t>- Prescrire un bilan opthalmologique (fond d'oeil)
- Préciser les informations cliniques pertinentes pour guider l'exécution de cette prescription (patiente diabétique non-insulinodépendante et dyslipidémique)</t>
  </si>
  <si>
    <t>PRE.5.1.2</t>
  </si>
  <si>
    <t>PRE.5.1.4</t>
  </si>
  <si>
    <t>- Programmer une mammographie à faire dans 1 an
- Indiquer dans le dossier que la patiente doit faire l'objet d'un contact de suivi</t>
  </si>
  <si>
    <t>DPI.1.3.13</t>
  </si>
  <si>
    <t>secrétaire médicale</t>
  </si>
  <si>
    <t>47b</t>
  </si>
  <si>
    <t>46b</t>
  </si>
  <si>
    <r>
      <rPr>
        <b/>
        <sz val="11"/>
        <rFont val="Calibri"/>
        <family val="2"/>
        <scheme val="minor"/>
      </rPr>
      <t>2EME VENUE D'UNE PATIENTE - Temps secrétaire</t>
    </r>
    <r>
      <rPr>
        <sz val="11"/>
        <rFont val="Calibri"/>
        <family val="2"/>
        <scheme val="minor"/>
      </rPr>
      <t xml:space="preserve">
Mme BRU termine sa </t>
    </r>
    <r>
      <rPr>
        <sz val="11"/>
        <rFont val="Calibri"/>
        <family val="2"/>
        <scheme val="minor"/>
      </rPr>
      <t>venue par le règlement de sa consultation au près de la secrétaire, avec laquelle elle cale les RDV avec les 2 médecins spécialistes (cardiologue et endocrinologue) et l'infirmière : 
* le diabétologue qui ne consulte normalement pas le lundi matin prend exceptionnellement des consultations ce jour. Un rendez-vous est pris sur ce créneau.
* le rendez-vous avec le cardiologue est urgent : il est pris en "surbooking"
* l'infirmière de la MS étant disponible, la secrétaire  propose à la patiente de la voir pour effectuer le prélèvement bactériologique et le premier pansement au niveau du pied.
La patiente devra prendre RDV par elle-même avec un ophtalmologiste (non représenté au sein de la structure)</t>
    </r>
  </si>
  <si>
    <t>Se connecter au logiciel avec sa carte CPE</t>
  </si>
  <si>
    <t>Fixer les RDV avec l'infirmière pour prise de sang et soins infirmiers planifiés pendant 1 mois</t>
  </si>
  <si>
    <t>Fixer le RDV avec le diabétologue au sein de la MS sur un créneau habituellement non disponible (disponible exceptionnellement cette semaine-là)</t>
  </si>
  <si>
    <t>Fixer le RDV avec le cardiologue au sein de la MS sur une plage déjà occupé (surbooking)</t>
  </si>
  <si>
    <t>Consulter les différentes venues programmées du patient</t>
  </si>
  <si>
    <t>Se déconnecter de la session</t>
  </si>
  <si>
    <t>consult. Infirmière</t>
  </si>
  <si>
    <r>
      <rPr>
        <b/>
        <sz val="11"/>
        <rFont val="Calibri"/>
        <family val="2"/>
        <scheme val="minor"/>
      </rPr>
      <t xml:space="preserve">2EME VENUE D'UNE PATIENTE - Temps infirmière
</t>
    </r>
    <r>
      <rPr>
        <sz val="11"/>
        <rFont val="Calibri"/>
        <family val="2"/>
        <scheme val="minor"/>
      </rPr>
      <t xml:space="preserve">
Mme BRU voit l'infirmière qui consulte son dossier médical et son DMP. 
Exécution de l'ordonnance du médecin : prélèvement sanguin et premier pansement.
Une photo de la plaie est prise pour le besoin du suivi de son évolution
</t>
    </r>
  </si>
  <si>
    <t xml:space="preserve">Consulter la synthèse du dossier </t>
  </si>
  <si>
    <t>Intégrer une photo de la plaie dans le dossier médical</t>
  </si>
  <si>
    <t>Rédiger un résumé de l'observation de la situation du patient</t>
  </si>
  <si>
    <t>Visualiser la planification des prochaines séances</t>
  </si>
  <si>
    <t>Rédiger l'objectif global de soin (cicatrisation)</t>
  </si>
  <si>
    <r>
      <t xml:space="preserve">Mettre en place </t>
    </r>
    <r>
      <rPr>
        <sz val="11"/>
        <color theme="1"/>
        <rFont val="Calibri"/>
        <family val="2"/>
        <scheme val="minor"/>
      </rPr>
      <t>une fiche de suivi de patient diabétique afin de saisir des résultats de biologie</t>
    </r>
  </si>
  <si>
    <t>- Saisir un compte rendu de la réalisation du pansement, du prélèvement sanguin et du prélèvement bactériologique pour le MG qui a prescrit cet acte
- Lier cet acte à la prescription
- Saisir le motif du soin</t>
  </si>
  <si>
    <t>DPI.1.12.4</t>
  </si>
  <si>
    <t>- Générer un compte rendu de la réalisation du pansement pour le MG qui a prescrit cet acte à partir de sa prescription
- Saisir le motif du soin</t>
  </si>
  <si>
    <t>DPI.1.12.3</t>
  </si>
  <si>
    <t>Enregistrer la réalisation de l'acte et son auteur</t>
  </si>
  <si>
    <t>DPI.1.12.6</t>
  </si>
  <si>
    <t>Signaler l'acte comme "à facturer"</t>
  </si>
  <si>
    <t>Prescrire une bandelette d'autosurveillance glycémique (DM)</t>
  </si>
  <si>
    <t xml:space="preserve">consultation médecin </t>
  </si>
  <si>
    <r>
      <rPr>
        <b/>
        <sz val="11"/>
        <color theme="1"/>
        <rFont val="Calibri"/>
        <family val="2"/>
        <scheme val="minor"/>
      </rPr>
      <t>3EME VENUE D'UNE PATIENTE - Temps médecin</t>
    </r>
    <r>
      <rPr>
        <sz val="11"/>
        <color theme="1"/>
        <rFont val="Calibri"/>
        <family val="2"/>
        <scheme val="minor"/>
      </rPr>
      <t xml:space="preserve">
Consultation de contrôle avec le MG, qui a reçu les résultats des examens. Conformém. Ceux-ci sont rassurants. Pas de modification du traitement en cours.
La patiente se fait vacciner contre la grippe. Le médecin en profite pour faire un point sur sa vaccination.</t>
    </r>
  </si>
  <si>
    <t>Intégration des résultats de bio et de la radio reçus par MSSanté dans le dossier, de l'ECG déposé dans le DMP</t>
  </si>
  <si>
    <t>DPI.2.3.1</t>
  </si>
  <si>
    <t>DPI.3.1.1</t>
  </si>
  <si>
    <t>GEP.3.2.2</t>
  </si>
  <si>
    <t>GEP.3.3.1</t>
  </si>
  <si>
    <t xml:space="preserve">Consulter l'ensemble des résultats examens effectués </t>
  </si>
  <si>
    <t>DPI.2.4.1</t>
  </si>
  <si>
    <t>DPI.3.2.1</t>
  </si>
  <si>
    <t>Visualiser les résultats d'examens disponibles</t>
  </si>
  <si>
    <t>67'</t>
  </si>
  <si>
    <t xml:space="preserve">Classer les résultats d'examen par ordre chronologique  </t>
  </si>
  <si>
    <t>Rédiger le CR de consultation : 
- résultats bio rassurants, radio du pied normale 
- revoir le patient un mois après</t>
  </si>
  <si>
    <t>Indiquer que le cas de Mme BRU devra être vu lors d'une réunion pluri-pro</t>
  </si>
  <si>
    <t>Créer une alerte sur le dossier patient pour le spécialiste diabétologue afin qu'il évalue l'opportunité de prendre un rdv avec cette patiente dans 6 mois</t>
  </si>
  <si>
    <t xml:space="preserve">Créer un post-it destiné au diabétologue </t>
  </si>
  <si>
    <t>Vérifier qu' une alerte pour revoir le patient un mois après a été ajoutée à partir de l'indication dans le formulaire de consultation</t>
  </si>
  <si>
    <t>Visualiser les vaccins du patient</t>
  </si>
  <si>
    <t>Renseigner les éléments l'administration du vaccin contre la grippe et préciser le motif de non vaccination pour un vaccin existant (allergie)</t>
  </si>
  <si>
    <t>DPI.1.6.3</t>
  </si>
  <si>
    <t>Produire un historique de la vaccination du patient (impression pour lui remettre)</t>
  </si>
  <si>
    <t>Saisir la date du prochain vaccin à renouveler</t>
  </si>
  <si>
    <t>76'</t>
  </si>
  <si>
    <t>Produire un volet de synthèse médicale  conforme au "Volet de synthèse médicale" du CI-SIS</t>
  </si>
  <si>
    <t>Se déconnecter de la session
Se reconnecter avec identifiant / mdp
Vérifier qu'il n'est pas possible d'accéder au DMP de Mme BRU avec ce type de connexion</t>
  </si>
  <si>
    <t>scénario MS</t>
  </si>
  <si>
    <r>
      <rPr>
        <b/>
        <sz val="11"/>
        <rFont val="Calibri"/>
        <family val="2"/>
        <scheme val="minor"/>
      </rPr>
      <t xml:space="preserve">Temps de gestion de l'activité de la structure - 1ère réunion pluriprofessionnelle d'information
</t>
    </r>
    <r>
      <rPr>
        <sz val="11"/>
        <rFont val="Calibri"/>
        <family val="2"/>
        <scheme val="minor"/>
      </rPr>
      <t>* Organisation par le médecin généraliste d'une réunion d'information pluriprofessionnelle dédiée à la définition d'un protocole de prise en charge pour les patients atteints de diabète de type 2 et d'une stratégie de prévention sur d'autres pathologies</t>
    </r>
  </si>
  <si>
    <t>Planifier et définir l'ordre du jour d'une réunion d'information pluripro</t>
  </si>
  <si>
    <t>Paramétrer un protocole ou séquence de soins comprenant :
- un prélèvement de sang par une infirmière
- le traitement de plaies 3 fois par semaine pendant un mois
- un nouveau prélèvement de sang
- un rendez-vous avec le diabétologue</t>
  </si>
  <si>
    <t>Paramétrer un rappel automatique multidestinataires pour des dossiers répondant aux critères définis : enregistrer un rappel pour réalisation d'un dépistage du cancer colorectal pour tout les patients de la structure âgé de plus de 50 ans</t>
  </si>
  <si>
    <t>Visualiser la liste des patients concernés  par le rappel de prévention programmés</t>
  </si>
  <si>
    <t>Visualiser l'alerte automatique créée dans un dossier patient et décaler de 2 mois ce rappel pour ce patient</t>
  </si>
  <si>
    <t>GEP.1.1.4</t>
  </si>
  <si>
    <t>consultation diabétologue</t>
  </si>
  <si>
    <r>
      <rPr>
        <b/>
        <sz val="11"/>
        <rFont val="Calibri"/>
        <family val="2"/>
        <scheme val="minor"/>
      </rPr>
      <t>4EME VENUE D'UNE PATIENTE - temps médecin diabétologue</t>
    </r>
    <r>
      <rPr>
        <sz val="11"/>
        <rFont val="Calibri"/>
        <family val="2"/>
        <scheme val="minor"/>
      </rPr>
      <t xml:space="preserve">
Le diabétologue précédent de Mme BRU lui a transmis une synthèse médicale dédiée à son diabète par messagerie sécurisée de santé
La patiente se plaint de brûlures urinaires : le médecin prescrit un ECB</t>
    </r>
    <r>
      <rPr>
        <sz val="11"/>
        <color theme="1"/>
        <rFont val="Calibri"/>
        <family val="2"/>
        <scheme val="minor"/>
      </rPr>
      <t>U à réaliser et une ordonnance d'antibiotique pour prise après le prélèvement pour 'ECBU.
La patiente s'enquiert alors de la nature de l'antibiotique prescrit car elle est allergique à la pénicilline. Le diabétologue la rassure car il a prescrit une fluoroquinolone. Il lui prescrit un bilan allergo et en informe le médecin traitant qui se chargera du suivi.
* Ajouter un facteur de santé pour laquelle il y a une terminologie ou une classification (ex : alcoolisme) 
* Ajouter un antécédent qui n'était pas encore connu : allergie à la pénicilline, non signalée par la patiente jusqu'à ce jour.
Le diabétologue de la MSP consulte aussi à l'hôpital: La patiente a été  incluse dans un protocole d'essai clinique à l'hôpital pour un nouveau traitement du diabète non présent dans la base médicamenteuse. Le diabétologue   indique dans son dossier médical cette</t>
    </r>
    <r>
      <rPr>
        <sz val="11"/>
        <color theme="1"/>
        <rFont val="Calibri"/>
        <family val="2"/>
        <scheme val="minor"/>
      </rPr>
      <t xml:space="preserve"> inclusion dans le protocole, afin que le MT soit informé: 
Proptocole essai clinique hospitalier
Nom du médicament : AZERTY
Posologie : une prise / 1</t>
    </r>
    <r>
      <rPr>
        <sz val="11"/>
        <rFont val="Calibri"/>
        <family val="2"/>
        <scheme val="minor"/>
      </rPr>
      <t xml:space="preserve">g par jour
</t>
    </r>
  </si>
  <si>
    <t>Se connecter au logiciel avec sa carte CPS</t>
  </si>
  <si>
    <t>Paramétrer la solution pour un codage en CIM10</t>
  </si>
  <si>
    <t>85'</t>
  </si>
  <si>
    <t xml:space="preserve">Importer le volet de synthèse médicale conforme au "Volet de synthèse médicale" du CI-SIS </t>
  </si>
  <si>
    <t>Créer un formulaire de consultation en récupérant les données d'identité à partir de la carte vitale de la patiente</t>
  </si>
  <si>
    <t>Vérifier que les données d'identité de la patiente restent visibles sur les différents écrans de son dossier</t>
  </si>
  <si>
    <t>Consulter le dossier médical et l'historique des venues de la patiente au cours des 6 derniers mois</t>
  </si>
  <si>
    <t>Consulter la liste des professionnels de santé prenant en charge la patiente</t>
  </si>
  <si>
    <t>GEP.2.2.1</t>
  </si>
  <si>
    <t xml:space="preserve">Visualiser l'ensemble des RDV médicaux du patient à venir et sur les 3 derniers mois dans la structure et décaler un des rendez-vous à venir d'un mois </t>
  </si>
  <si>
    <t>Consulter le dernier CR de consultation de MG et vérifier le nom du l'auteur du CR</t>
  </si>
  <si>
    <t>DPI.1.3.11</t>
  </si>
  <si>
    <t>- Saisir les facteurs positifs ou négatifs de santé d'un patient (alcoolisme) en texte libre
- Préciser la source d'information
- Ajouter un commentaire en texte libre sur un des facteurs de santé</t>
  </si>
  <si>
    <t>DPI.1.2.2</t>
  </si>
  <si>
    <t>DPI.1.2.4</t>
  </si>
  <si>
    <t>DPI.1.2.5</t>
  </si>
  <si>
    <t>92'</t>
  </si>
  <si>
    <t xml:space="preserve">Saisir les facteurs positifs ou négatifs de santé d'un patient (alcoolisme) en utilisant une terminologie ou une classification </t>
  </si>
  <si>
    <t>Elaborer un volet basé sur un volet / formulaire de diabéto qui servira de CR de consultation</t>
  </si>
  <si>
    <t>Indiquer l'inclusion de la patiente dans un essai clinique et saisir les informations sur les médicaments prescrits dans ce cadre</t>
  </si>
  <si>
    <t>DPI.1.1.9</t>
  </si>
  <si>
    <t>Limiter l'accès au CR selon les souhaits de la patiente qui ne souhaite pas que ce compte rendu soit partagé au sein de la structure</t>
  </si>
  <si>
    <t>ANN.1.1.8</t>
  </si>
  <si>
    <t>ADT.3.1.4</t>
  </si>
  <si>
    <r>
      <t>Signaler l'inclusion du Mme BRU dans le protocole prise en charge du diabète de ty</t>
    </r>
    <r>
      <rPr>
        <sz val="11"/>
        <rFont val="Calibri"/>
        <family val="2"/>
        <scheme val="minor"/>
      </rPr>
      <t>pe 2</t>
    </r>
  </si>
  <si>
    <t>- Saisir les 3 derniers résultats d'hémoglobine glyquée réalisés avant la consultation pour historiser le dossier dans la fiche de suivi diabétique 
- Indiquer l'origine externe de ces résultats (synthèse médicale transmise par l'ancien diabétologue de la patiente)</t>
  </si>
  <si>
    <t>DPI.1.9.2</t>
  </si>
  <si>
    <t>DPI.1.8.4</t>
  </si>
  <si>
    <t>Envoyer le CR par messagerie sécurisée à un confrère  hospitalier qui suit le protocole dans lequel est incluse madame BRU et à l'ancien diabétologue de la patiente .</t>
  </si>
  <si>
    <t>Envoyer un message interne au secrétariat en lui demandant de programmer des rdv pour la patiente, le signalement immédiat du message sur le poste du destinataire doit être visible</t>
  </si>
  <si>
    <t>Saisir des informations concernant le volet social : la patiente est propriétaire de son logement et vit seule; elle  était  employée par une grande société de distribution depuis 5 ans à un poste administratif. Elle vient de prendre sa retraite il y a moins d'un an et a déménagé pour se rapprocher de sa fille.</t>
  </si>
  <si>
    <t>DPI.5.1.1</t>
  </si>
  <si>
    <t>Récupérer les antécédents, les éléments d'ordonnance chronique, les éléments de prévention pour créer un volet de synthèse partagé</t>
  </si>
  <si>
    <t>Scénario Administration</t>
  </si>
  <si>
    <t>Temps de gestion de la structure</t>
  </si>
  <si>
    <t>Créer une nouvelle  secrétaire (Mme Hélène Favre) à qui on affecte un profil utilisateur n'ayant pas le droit de consulter les données médicales des dossiers patient</t>
  </si>
  <si>
    <t>Donner les droits de gestion déléguée des agendas des PS de la MS à la secrétaire</t>
  </si>
  <si>
    <t>Avec le profil requis : accéder aux paramétrages des règles de protection contre les tentatives infructueuses d'authentification.</t>
  </si>
  <si>
    <t>Avec le profil requis : 
- augmenter le délais de péremption des mots de passe récents
- définir la limite de réutilisation des mots de passe récents
- modifier les règles de sécurisation des mots de passe</t>
  </si>
  <si>
    <t>SEC.2.1.7</t>
  </si>
  <si>
    <t>SEC.2.1.8</t>
  </si>
  <si>
    <r>
      <rPr>
        <b/>
        <sz val="11"/>
        <rFont val="Calibri"/>
        <family val="2"/>
        <scheme val="minor"/>
      </rPr>
      <t>Temps secrétaire</t>
    </r>
    <r>
      <rPr>
        <sz val="11"/>
        <rFont val="Calibri"/>
        <family val="2"/>
        <scheme val="minor"/>
      </rPr>
      <t xml:space="preserve">
Il s'agit d'une nouvelle secrétaire de la structure : Mme Hélène Favre
* Gestion de l'agenda et de la salle d'attente de la structure
* appel d'une patiente pour supprimer un RV
*Arrivée d'un courrier de la fille d'une patiente (Mme Perrault) suivie dans la structure pour informer que sa mère  a été placée sous sa tutelle (PJ : copie de la décision de justice)</t>
    </r>
  </si>
  <si>
    <t>- Se connecter par MdP
- Vérifier que le système impose une mise à jour du mot de passe lors de cette première connexion de la secrétaire</t>
  </si>
  <si>
    <t>SEC.2.1.12</t>
  </si>
  <si>
    <t>- Supprimer un rdv
- Saisir le motif de l'annulation</t>
  </si>
  <si>
    <t>AGD.1.2.7</t>
  </si>
  <si>
    <t>AGD.1.4.2</t>
  </si>
  <si>
    <t>Etiqueter un rendez-vous annulé et un rendez-vous non honoré</t>
  </si>
  <si>
    <t>AGD.1.2.6</t>
  </si>
  <si>
    <t>Produire la liste des rendez-vous non honoré pour un patient donné</t>
  </si>
  <si>
    <t>Enregistrer l'arrivée du patient inscrit sur l'agenda du diabétologue dans la salle d'attente</t>
  </si>
  <si>
    <t>Enregistrer dans le dossier de Mme Perrault que sa fille (Xavière Martin domiciliée 5 rue du paradis à Lyon) est sa représentante légale</t>
  </si>
  <si>
    <t>Imprimer l'agenda de la semaine à venir pour un des acteurs de santé</t>
  </si>
  <si>
    <t>Prévoir un rappel de rendez-vous par SMS envoyés aux patients dont les coordonnées téléphoniques sont connues un jour avant leur rendez-vous</t>
  </si>
  <si>
    <t>AGD.1.10.2</t>
  </si>
  <si>
    <t>Paramétrer le délai d'envoi du SMS de préavis du patient par rapport à la date du rendez-vous.</t>
  </si>
  <si>
    <t>Scénario infirmier</t>
  </si>
  <si>
    <r>
      <rPr>
        <b/>
        <sz val="11"/>
        <rFont val="Calibri"/>
        <family val="2"/>
        <scheme val="minor"/>
      </rPr>
      <t xml:space="preserve">Temps infirmier : gestion des tournées
</t>
    </r>
    <r>
      <rPr>
        <sz val="11"/>
        <rFont val="Calibri"/>
        <family val="2"/>
        <scheme val="minor"/>
      </rPr>
      <t xml:space="preserve">
* Deux tournées sont mises en place chaque matinée de 7h30 à 13h du lundi au samedi : 2 IDEL assurent chacune une tournée (une au nord du territoire et l'autre au sud)
* Réalisation de la tournée de visites à domiciles</t>
    </r>
  </si>
  <si>
    <r>
      <t>Enregistrer sur l'agenda les tourn</t>
    </r>
    <r>
      <rPr>
        <sz val="11"/>
        <rFont val="Calibri"/>
        <family val="2"/>
        <scheme val="minor"/>
      </rPr>
      <t>ées pour  la quinzaine</t>
    </r>
  </si>
  <si>
    <t>Préparer les tournées du lendemain : saisir deux rendez-vous sur chacune des tournées</t>
  </si>
  <si>
    <t>Saisir les informations demandées aux patients pour organiser les visites et pour transmission infirmières</t>
  </si>
  <si>
    <t>Attribuer la tournée "Nord" à l'IDEL X et la tournée "Sud" à l'IDEL Y</t>
  </si>
  <si>
    <t>Intervertir les horaires des deux RDV sur la tournée "Nord"</t>
  </si>
  <si>
    <t xml:space="preserve">Interroger la disponibilité des véhicules </t>
  </si>
  <si>
    <t xml:space="preserve">Imprimer le circuit du lendemain avec les annotations </t>
  </si>
  <si>
    <t>AGD.1.7.7</t>
  </si>
  <si>
    <t>Consulter depuis la tablette / smartphone hors connexion les informations utiles à la prise en charge pour les patients inscrits sur la tournée Nord (ex : dernier INR,…)</t>
  </si>
  <si>
    <t>Saisir les informations utiles à la prise en charge pour les patients inscrits sur la tournée Nord depuis la tablette / smartphone hors connexion</t>
  </si>
  <si>
    <t>Gérer les tournées en mobilité : modifier l'ordre des visites en cours sur la tournée Sud depuis la tablette / smartphone hors connexion</t>
  </si>
  <si>
    <r>
      <rPr>
        <b/>
        <sz val="11"/>
        <rFont val="Calibri"/>
        <family val="2"/>
        <scheme val="minor"/>
      </rPr>
      <t>5EME VENUE D'UNE PATIENTE - Temps médecin généraliste</t>
    </r>
    <r>
      <rPr>
        <sz val="11"/>
        <rFont val="Calibri"/>
        <family val="2"/>
        <scheme val="minor"/>
      </rPr>
      <t xml:space="preserve">
Venue de Mme BRU pour point sur son bilan allergo : 
- confirmation de l'allergie aux belatactamine et au bactrim
- pas d'allergie aux acariens</t>
    </r>
  </si>
  <si>
    <t>Connexion du PS et ouverture du dossier de madame BRU</t>
  </si>
  <si>
    <t>- Saisir les informations relatives aux allergies de la patiente : 
     - l'allergène
     - la symptomatologie clinique avec la date de l'épisode
-Saisir l'information d'absence d'allergie aux acariens</t>
  </si>
  <si>
    <t>DPI.1.10.2</t>
  </si>
  <si>
    <t>DPI.1.10.3</t>
  </si>
  <si>
    <t>DPI.1.10.4</t>
  </si>
  <si>
    <t>128'</t>
  </si>
  <si>
    <t>Préciser  la source des informations relatives aux allergies de la patiente : analyse de biologie / test</t>
  </si>
  <si>
    <t>Consultation kiné</t>
  </si>
  <si>
    <r>
      <rPr>
        <b/>
        <sz val="11"/>
        <rFont val="Calibri"/>
        <family val="2"/>
        <scheme val="minor"/>
      </rPr>
      <t xml:space="preserve">6EME VENUE D'UNE PATIENTE - Temps kiné
</t>
    </r>
    <r>
      <rPr>
        <sz val="11"/>
        <rFont val="Calibri"/>
        <family val="2"/>
        <scheme val="minor"/>
      </rPr>
      <t>Visite de Mme BRU avec un kiné de la structure pour des séances de rééducation liées à sa prothèse de genou : 
- Planification des séances de rééducation pour Mme BRU liée à sa prothèse du genou</t>
    </r>
  </si>
  <si>
    <t>Connexion du PS avec sa CPS</t>
  </si>
  <si>
    <t>Saisir un  bilan de diagnostic kinésithérapique</t>
  </si>
  <si>
    <t>Planification de 30 séances de kiné (après arthroplastie du genou par prothèse totale) : séances le lundi, mercredi et vendredi à 9h30</t>
  </si>
  <si>
    <t>Programmer une alerte en cas de dépassement de 25 séances (seuil de déclenchement pour une demande d'entente préalable)</t>
  </si>
  <si>
    <t>Vérification du déclenchement de l'alerte pour accord préalable</t>
  </si>
  <si>
    <t>Rajouter son n° de tel pro et perso</t>
  </si>
  <si>
    <t>Ajouter un nouveau véhicule</t>
  </si>
  <si>
    <t>- Vérifier la prise en compte de la dernière version de la nomenclature des actes infirmiers
- Implémenter la dernière version de la nomenclature des actes infirmiers</t>
  </si>
  <si>
    <t>Consulter les caractéristiques du nouveau véhicule</t>
  </si>
  <si>
    <t>Créer un agenda type sur une semaine pour un PS (dispo, indispo)</t>
  </si>
  <si>
    <t>Créer un agenda type sur une semaine pour une ressource (nouveau véhicule)</t>
  </si>
  <si>
    <t>Afficher un agenda comprenant des PS et des salles</t>
  </si>
  <si>
    <t>réunion pluripro</t>
  </si>
  <si>
    <t>Temps de gestion de l'activité de la structure - Réunion pluri-professionnelles sur des cas patients</t>
  </si>
  <si>
    <r>
      <t>Définir l'ordre du jour de la prochaine réunion de concertation pluriprofessionne</t>
    </r>
    <r>
      <rPr>
        <sz val="11"/>
        <rFont val="Calibri"/>
        <family val="2"/>
        <scheme val="minor"/>
      </rPr>
      <t>lle  (définition des patients concernés, dont Mme Bru)</t>
    </r>
  </si>
  <si>
    <t xml:space="preserve">Planifier la date de la réunion de concertation en fonction de la disponibilité des participants </t>
  </si>
  <si>
    <t>Envoi d'un rappel de réunion aux PS invités 48h avant la tenue de la réunion</t>
  </si>
  <si>
    <t>CR sur le cas de Mme Bru et l'intégrer à son dossier</t>
  </si>
  <si>
    <t>GEP.2.3.5</t>
  </si>
  <si>
    <t>Temps administration du SI</t>
  </si>
  <si>
    <t>Consulter la liste des professionnels exerçant au sein de la structure accédant au système</t>
  </si>
  <si>
    <t>Faire un export comptable de la semaine pour un PS donné pour alimenter comptabilité</t>
  </si>
  <si>
    <t xml:space="preserve">Exporter les informations croisées sur les médicaments consommés, les pathologies, l'âge, le sexe, etc.. </t>
  </si>
  <si>
    <t>Importer plusieurs dossiers patients issus d'un autre logiciel</t>
  </si>
  <si>
    <t>Saisir un nouveau médecin du territoire dans le répertoire des médecins correspondants de la structure et récupérer ses identifiants légaux</t>
  </si>
  <si>
    <t>ANN.2.1.2</t>
  </si>
  <si>
    <t>Fusionner le dossier patient créé en double</t>
  </si>
  <si>
    <t xml:space="preserve">Défusionner le dossier patient </t>
  </si>
  <si>
    <t>Imprimer en format papier le dossier médical qu'un patient souhaite récupérer.</t>
  </si>
  <si>
    <t>Archiver un dossier selon le souhait du patient</t>
  </si>
  <si>
    <t xml:space="preserve">Désarchiver un dossier </t>
  </si>
  <si>
    <t>Consulter la liste des fonctions sur lesquelles portent les autorisations</t>
  </si>
  <si>
    <t>SEC.1.1.4</t>
  </si>
  <si>
    <t>Mettre en partage les agendas des PS à l'infirmier et inversement</t>
  </si>
  <si>
    <t>AGD.1.6.3</t>
  </si>
  <si>
    <t xml:space="preserve">Planifier des sauvegardes automatiques de  l'ensemble de la base de données  </t>
  </si>
  <si>
    <t xml:space="preserve">Consulter l'historique des modifications des autorisations </t>
  </si>
  <si>
    <t>Se connecter en mode administrateur et modifier une donnée du dossier médical de Mme BRU
Vérifier que le système signale une atteinte à l'intégrité des données de madame BRU</t>
  </si>
  <si>
    <t>SEC.3.1.4</t>
  </si>
  <si>
    <t>Indiquer la méthode d'authentification des entités autres que des personnes physiques accédant au système</t>
  </si>
  <si>
    <t>Indiquer la méthode de gestion des mises à jour applicative : 
'- gestion des  traces des opérations de maintenance liées au chargement d'une nouvelle version 
-  information sur le changement de version du logiciel à chaque utilisateur lors de sa première connexion faisant suite à une mise à jour</t>
  </si>
  <si>
    <t>SEC.3.4.1</t>
  </si>
  <si>
    <t>SEC.3.4.2</t>
  </si>
  <si>
    <t xml:space="preserve">Indiquer la méthode de  gestion des données d'authentification implémentée par la solution </t>
  </si>
  <si>
    <t>170'</t>
  </si>
  <si>
    <t>Se connecter avec un profil ne disposant pas de droit d'admistration
Vérifier qu'il n'est pas possible de détruire des traces</t>
  </si>
  <si>
    <t>170''</t>
  </si>
  <si>
    <t>Consulter l'historique des notifications d'indisponibilité de la solution (pour les solutions en mode Saas). Ex : page résumant l'état de la plateforme,…</t>
  </si>
  <si>
    <t>Scénario Pilotage</t>
  </si>
  <si>
    <t xml:space="preserve"> Faire un rapport sur l'activité de la MS (nombre de patients, nombre de visites, types d'actes)</t>
  </si>
  <si>
    <t>PILA.1.1.2</t>
  </si>
  <si>
    <t>Produire la liste des patients nécessitant un contact de suivi</t>
  </si>
  <si>
    <t>Produire la liste des patients dont un médecin de la structure est le MT</t>
  </si>
  <si>
    <t>Produire la liste des patients inclus dans le protocole de diabéto mis en place par la structure</t>
  </si>
  <si>
    <t>Faire une requête croisée sur des informations de plusieurs tables : patients diabétiques, tabagiques et dyslipidémiques</t>
  </si>
  <si>
    <t>PILA.1.2.2</t>
  </si>
  <si>
    <t>Exporter sous Excel la requête croisée</t>
  </si>
  <si>
    <t>PILA.1.2.3</t>
  </si>
  <si>
    <t>Exporter tout ou partie des données de la base</t>
  </si>
  <si>
    <t>Production des indicateurs Règlement arbitral</t>
  </si>
  <si>
    <t>Scénario trace</t>
  </si>
  <si>
    <t>Se connecter a avec un profil non autorisé (ex : profil médecin sans droits d'administration du SI)
Vérifier que l'accès aux traces techniques est impossible</t>
  </si>
  <si>
    <t xml:space="preserve">Lister l'ensemble des accès au dossier médical du patient à sa demande. </t>
  </si>
  <si>
    <t>SEC.3.1.2</t>
  </si>
  <si>
    <t>SEC.4.2.1</t>
  </si>
  <si>
    <t>Le patient souhaite savoir qui a modifié son dossier médical et à quel moment</t>
  </si>
  <si>
    <t>SEC.3.3.1</t>
  </si>
  <si>
    <t>Voir la trace du changement de mot de passe de la  nouvelle secrétaire</t>
  </si>
  <si>
    <t>Voir la trace de l'authentification du médecin généraliste et de son mode d'authentification pour la 3ème venue de Mme BRU</t>
  </si>
  <si>
    <t>Voir la trace de la fin de sa session à la suite de la 3ème venue de Mme BRU</t>
  </si>
  <si>
    <t>Voir la trace de la  tentative d'accès rejetée de la secrétaire médicale lors de la 1ère visite de Mme BRU (pour non respect de la casse du mot de passe)</t>
  </si>
  <si>
    <t>Voir la trace de l'ajout des droits de gestion déléguée des agendas des PS de la structure au personnel du secrétariat</t>
  </si>
  <si>
    <t xml:space="preserve">Voir l'horodatage de cette dernière trace en temps universel coordonné </t>
  </si>
  <si>
    <t>Voir un rapport des traces du MG de la structure sur la journée</t>
  </si>
  <si>
    <t>Indiquer la méthode d'archivage des traces</t>
  </si>
  <si>
    <t>Indiquer la méthode de gestion des traces des opérations de télémaintenance</t>
  </si>
  <si>
    <t>- Changer de session
- Vérifier que les traces de la session précédente sont toujours accessibles</t>
  </si>
  <si>
    <t xml:space="preserve">Consulter la trace de la mise à jour de la nomenclature des actes infirmiers </t>
  </si>
  <si>
    <t>SEC.3.4.4</t>
  </si>
  <si>
    <t>Présenter l'historique des modifications de règles ou d'évènements du système</t>
  </si>
  <si>
    <t>Section</t>
  </si>
  <si>
    <t>Domaine</t>
  </si>
  <si>
    <t>Bloc</t>
  </si>
  <si>
    <t>Fonction</t>
  </si>
  <si>
    <t>Critère</t>
  </si>
  <si>
    <t>Niveau</t>
  </si>
  <si>
    <t>Nom</t>
  </si>
  <si>
    <t>Enoncé</t>
  </si>
  <si>
    <t>Description</t>
  </si>
  <si>
    <t>Couvert par</t>
  </si>
  <si>
    <t>N°Scénario draft</t>
  </si>
  <si>
    <t>Critère caché</t>
  </si>
  <si>
    <t>N° scénario draft 2</t>
  </si>
  <si>
    <t>N° scénario</t>
  </si>
  <si>
    <t>SF_PSC</t>
  </si>
  <si>
    <t>Production de soins cliniques</t>
  </si>
  <si>
    <t>DPI</t>
  </si>
  <si>
    <t>Gestion du volet médical du dossier patient</t>
  </si>
  <si>
    <t>DPI.1</t>
  </si>
  <si>
    <t>Dossier médical de base</t>
  </si>
  <si>
    <t>DPI.1.1</t>
  </si>
  <si>
    <t>Gérer l'histoire du patient</t>
  </si>
  <si>
    <t>Gérer les informations relatives à l'histoire du patient : antécédents médicaux et chirurgicaux personnels et familiaux, facteurs environnementaux et sociaux</t>
  </si>
  <si>
    <t>L'histoire du patient comprend la totalité des événements faisant partie des antécédents (ou historique) du patient (diagnostics, examens, hospitalisations,…), ainsi que l'histoire actuelle du patient (pathologies en cours pour lesquelles le patient est pris en charge).</t>
  </si>
  <si>
    <t>Oui</t>
  </si>
  <si>
    <t>DPI.1.1.1</t>
  </si>
  <si>
    <t>STD</t>
  </si>
  <si>
    <t>Gérer l'histoire actuelle du patient</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</si>
  <si>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l'histoire actuelle du patient comprenant les éléments pertinents positifs et négatifs  et des informations au sujet des professionnels impliqués</t>
    </r>
  </si>
  <si>
    <t xml:space="preserve">Les professionnels doivent pouvoir saisir,  mettre à jour et consulter,  les informations relatives à l'histoire actuelle du patient. L'histoire actuelle comprend l'ensemble des pathologies, des examens et des thérapeutiques en cours. </t>
  </si>
  <si>
    <t>Ajout</t>
  </si>
  <si>
    <t>DPI.1.1.2</t>
  </si>
  <si>
    <t>Gérer les antécédents  personnels du patient (médicaux et chirurgicaux)</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</si>
  <si>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les antécédents  personnels du patient (médicaux et chirurgicaux)</t>
    </r>
  </si>
  <si>
    <t>Le professionnel doivent pouvoir saisir, mettre à jour et consulter les antécédents médicaux et chirurgicaux du patient. Le professionnel doit pouvoir indiquer si besoin leur caractère hypothétique, si ces antécédents sont  à confirmer voire inconnus. En effet, les antécédents sont souvent indiqués par le patient, qui ne se souvient pas toujours précisément de toutes les informations relatives à ses maladies et à leur prise en charge antérieure).</t>
  </si>
  <si>
    <t>Non</t>
  </si>
  <si>
    <t>DPI.1.1.3</t>
  </si>
  <si>
    <t>Gérer l'identité des professionnels impliqués dans l'histoire du patient</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</si>
  <si>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l'identité des professionnels impliqués dans l'histoire du patient en accord avec le champ des pratiques, la politique de l'organisation et/ou la loi.</t>
    </r>
  </si>
  <si>
    <t>Le système doit permettre de saisir, de mettre à jour et de consulter, la liste des professionnels impliqués dans la prise en charge du patient. La gestion des identités des professionnels doit être réalisée en liaison avec les fonctionnalités d'annuaire.</t>
  </si>
  <si>
    <t>En partie</t>
  </si>
  <si>
    <t>DPI.1.1.4</t>
  </si>
  <si>
    <t>Gérer les antécédents familiaux</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</si>
  <si>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les antécédents familiaux</t>
    </r>
  </si>
  <si>
    <t xml:space="preserve">Le système doit permettre de saisir, mettre à jour et consulter les antécédents familiaux du patient mais également d'indiquer si ces antécédents sont inconnus. </t>
  </si>
  <si>
    <t>A confirmer</t>
  </si>
  <si>
    <t>DPI.1.1.5</t>
  </si>
  <si>
    <t>Gérer les facteurs environnementaux et sociaux du patient</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</si>
  <si>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les facteurs environnementaux et sociaux suivants de manière distincte : statut familial, habitat, environnement professionnel </t>
    </r>
  </si>
  <si>
    <t>Le système doit permettre  de renseigner de façon distincte les informations relatives au statut familial du patient, à son habitat et à son environnement professionnel. Certains facteurs peuvent être très importants à connaitre car pouvant interférer avec la prise en charge: par exemple,  famille monoparentale, personne sans domicile fixe, personne au chômage.</t>
  </si>
  <si>
    <t>N/A</t>
  </si>
  <si>
    <t>DPI.1.1.6</t>
  </si>
  <si>
    <t>AV</t>
  </si>
  <si>
    <t>Gérer des liens entre patients du système</t>
  </si>
  <si>
    <r>
      <t>Le système</t>
    </r>
    <r>
      <rPr>
        <sz val="11"/>
        <color rgb="FFFF0000"/>
        <rFont val="Calibri"/>
        <family val="2"/>
        <scheme val="minor"/>
      </rPr>
      <t xml:space="preserve"> DEVRAIT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des liens familiaux entre patients de la structure à des fins de prévention, de diagnostic et de prise en charge</t>
    </r>
  </si>
  <si>
    <t>Si deux personnes liés sur le plan familial sont clientes de la structures; il peut être intéressant de le signaler (fille de Mme X....). Par exemple : dans certains cas de cancer à caractère familial (du colon, du sein) le PS mettra en place des actions de prévention et de dépistage</t>
  </si>
  <si>
    <t>DPI.1.1.7</t>
  </si>
  <si>
    <t>Gérer des données structurées de l'histoire du patient</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</si>
  <si>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des données structurées de l'histoire du patient</t>
    </r>
  </si>
  <si>
    <t>L'histoire du patient recouvre les informations incluses dans les antécédents personnels, les antécédents familiaux et l'histoire actuelle du patient. Les données qui doivent être structurées sont a minima, les données d'identité, les  diagnostics, les traitements et les épisodes d'hospitalisation.</t>
  </si>
  <si>
    <t>DPI.1.1.8</t>
  </si>
  <si>
    <t>Capturer  l'inclusion du patient dans un programme défini</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</si>
  <si>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capturer</t>
    </r>
    <r>
      <rPr>
        <sz val="11"/>
        <color rgb="FF000000"/>
        <rFont val="Calibri"/>
        <family val="2"/>
        <scheme val="minor"/>
      </rPr>
      <t xml:space="preserve"> de façon structurée l'inclusion du patient dans un programme défini (protocoles d'essais cliniques, protocoles de la structure, programme d'accompagnement de type PAERPA / PRADO, ...) et a minima les informations suivantes  :
* nom du protocole / programme
* date d'inclusion
* coordinateur du protocole / programme</t>
    </r>
  </si>
  <si>
    <t>Cette fonctionnalité doit permettre de gérer l'information de l'inclusion d'un patient dans un programme défini  (identifié par un nom : PAERPA, PRADO, essai  clinique, protocole structure) et de produire la liste des patients inclus dans un programme par requêtage (ex : liste des patients inclus dans un protocole de prise en charge établi par la structure, ou dans un programme PAERPA)</t>
  </si>
  <si>
    <t xml:space="preserve">Capturer  de façon structurée les produits administrés dans le cadre d'un essai clinique </t>
  </si>
  <si>
    <r>
      <t>Le système</t>
    </r>
    <r>
      <rPr>
        <sz val="11"/>
        <color rgb="FFFF0000"/>
        <rFont val="Calibri"/>
        <family val="2"/>
        <scheme val="minor"/>
      </rPr>
      <t xml:space="preserve"> DEVRAIT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saisir</t>
    </r>
    <r>
      <rPr>
        <b/>
        <sz val="11"/>
        <color rgb="FF000000"/>
        <rFont val="Calibri"/>
        <family val="2"/>
        <scheme val="minor"/>
      </rPr>
      <t xml:space="preserve">  </t>
    </r>
    <r>
      <rPr>
        <sz val="11"/>
        <color rgb="FF000000"/>
        <rFont val="Calibri"/>
        <family val="2"/>
        <scheme val="minor"/>
      </rPr>
      <t xml:space="preserve">les produits administrés  dans le cadre d'un essai clinique et a minima les informations suivantes :
* produits administrés
* posologie
</t>
    </r>
    <r>
      <rPr>
        <sz val="11"/>
        <rFont val="Calibri"/>
        <family val="2"/>
        <scheme val="minor"/>
      </rPr>
      <t>* date inclusion</t>
    </r>
  </si>
  <si>
    <r>
      <t xml:space="preserve">Dans le cadre d'un essai clinique, le produit administré n'est pas toujours  inclus dans les bases de données médicamenteuses. Cette fonctionnalité doit permettre de le saisir (DCI, éventuellement nom commercial,  posologie (dosage et </t>
    </r>
    <r>
      <rPr>
        <sz val="11"/>
        <rFont val="Calibri"/>
        <family val="2"/>
        <scheme val="minor"/>
      </rPr>
      <t>durée) et date d'inclusion</t>
    </r>
  </si>
  <si>
    <t>DPI.1.1.10</t>
  </si>
  <si>
    <t>Etiqueter les patients devant faire l'objet d'une réunion pluriprofessionnelle</t>
  </si>
  <si>
    <r>
      <t xml:space="preserve">Le système </t>
    </r>
    <r>
      <rPr>
        <sz val="11"/>
        <color rgb="FFFF0000"/>
        <rFont val="Calibri"/>
        <family val="2"/>
        <scheme val="minor"/>
      </rPr>
      <t>DOIT</t>
    </r>
    <r>
      <rPr>
        <u/>
        <sz val="11"/>
        <color rgb="FF000000"/>
        <rFont val="Calibri"/>
        <family val="2"/>
        <scheme val="minor"/>
      </rPr>
      <t xml:space="preserve"> permettre d'</t>
    </r>
    <r>
      <rPr>
        <b/>
        <sz val="11"/>
        <color rgb="FFFF0000"/>
        <rFont val="Calibri"/>
        <family val="2"/>
        <scheme val="minor"/>
      </rPr>
      <t>étiqueter</t>
    </r>
    <r>
      <rPr>
        <sz val="11"/>
        <color rgb="FF000000"/>
        <rFont val="Calibri"/>
        <family val="2"/>
        <scheme val="minor"/>
      </rPr>
      <t xml:space="preserve"> les patients devant faire l'objet d'une réunion pluriprofessionnelle</t>
    </r>
  </si>
  <si>
    <t>Un professionnel voyant un patient dans le cadre d'une venue ou le coordonnateur de la structure doit pouvoir indiquer ("taguer") que le dossier du patient doit être vu lors d'une réunion de concertation pluriprofessionnelle. Cette indication doit permettre de produire la liste des patients dont le dossier doit être vu en réunion de concertation afin de planifier les ordres du jour.</t>
  </si>
  <si>
    <t>DPI.1.2</t>
  </si>
  <si>
    <t>Gérer la liste des facteurs de santé</t>
  </si>
  <si>
    <t xml:space="preserve">Gérer les facteurs positifs et facteurs de risques  des patients et pouvoir les qualifier selon les standards en vigueur (durée, années tabac, durée du sevrage, voie d'administration, rythme d'administration, …) </t>
  </si>
  <si>
    <t>Les facteurs positifs et facteurs de risque peuvent être : l'activité physique et sportive du patient, ses habitudes alimentaires, sa consommation d'alcool, de drogues ou toute autre conduite addictive,  ses expositions professionnelles et environnementales,...</t>
  </si>
  <si>
    <t>DPI.1.2.1</t>
  </si>
  <si>
    <r>
      <t xml:space="preserve">Gérer </t>
    </r>
    <r>
      <rPr>
        <sz val="11"/>
        <rFont val="Calibri"/>
        <family val="2"/>
        <scheme val="minor"/>
      </rPr>
      <t xml:space="preserve"> les facteurs de santé d'un patient</t>
    </r>
  </si>
  <si>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les facteurs positifs ou négatifs de santé d'un patient </t>
    </r>
  </si>
  <si>
    <t>Le système doit permettre de saisir les données sur les facteurs de santé du patient (liés à l'activité physique et sportive du patient, à ses habitudes alimentaires, sa consommation d'alcool, de drogues ou toute autre conduite addictive, à ses expositions professionnelles et environnementales,...) de façon distincte voire structurée. Par exemple le logiciel peut prévoir des champs: activité/sédentarité, alcool, tabac, habitudes toxiques autres, exposition professionnelle,....</t>
  </si>
  <si>
    <t>Gérer la source d'information concernant un facteur de santé d'un patient</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</si>
  <si>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la source d'information concernant un facteur de santé d'un patient</t>
    </r>
  </si>
  <si>
    <t>La source d'information peut être le patient lui-même ou un autre professionnel de santé par exemple.</t>
  </si>
  <si>
    <t>DPI.1.2.3</t>
  </si>
  <si>
    <t>Capturer les facteurs de santé à l'aide d'une terminologie codée standardisée</t>
  </si>
  <si>
    <r>
      <t>Le système</t>
    </r>
    <r>
      <rPr>
        <sz val="11"/>
        <color rgb="FFFF0000"/>
        <rFont val="Calibri"/>
        <family val="2"/>
        <scheme val="minor"/>
      </rPr>
      <t xml:space="preserve"> DEVRAIT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capturer</t>
    </r>
    <r>
      <rPr>
        <sz val="11"/>
        <color rgb="FF000000"/>
        <rFont val="Calibri"/>
        <family val="2"/>
        <scheme val="minor"/>
      </rPr>
      <t xml:space="preserve"> les facteurs de santé d'un patient en utilisant une terminologie ou une classifica</t>
    </r>
    <r>
      <rPr>
        <sz val="11"/>
        <rFont val="Calibri"/>
        <family val="2"/>
        <scheme val="minor"/>
      </rPr>
      <t>tion (a minima code CISP2)</t>
    </r>
  </si>
  <si>
    <r>
      <t>Chaque addiction dispose de ses modalités de classement : 
A titre d' exemple, p</t>
    </r>
    <r>
      <rPr>
        <sz val="11"/>
        <rFont val="Calibri"/>
        <family val="2"/>
        <scheme val="minor"/>
      </rPr>
      <t xml:space="preserve">our le mésusage de l'alcool, l'évaluation du risque  peut s'apprécier : </t>
    </r>
    <r>
      <rPr>
        <strike/>
        <sz val="11"/>
        <rFont val="Calibri"/>
        <family val="2"/>
        <scheme val="minor"/>
      </rPr>
      <t xml:space="preserve">
-</t>
    </r>
    <r>
      <rPr>
        <sz val="11"/>
        <rFont val="Calibri"/>
        <family val="2"/>
        <scheme val="minor"/>
      </rPr>
      <t xml:space="preserve"> a minima, avec la CISP 2 (P15) ou
-</t>
    </r>
    <r>
      <rPr>
        <b/>
        <sz val="11"/>
        <color rgb="FFFF33CC"/>
        <rFont val="Calibri"/>
        <family val="2"/>
        <scheme val="minor"/>
      </rPr>
      <t xml:space="preserve"> </t>
    </r>
    <r>
      <rPr>
        <sz val="11"/>
        <color theme="1"/>
        <rFont val="Calibri"/>
        <family val="2"/>
        <scheme val="minor"/>
      </rPr>
      <t xml:space="preserve">avec la classification de l'OMS, adoptée par la Société française d'addictologie: http://www.sfalcoologie.asso.fr/download/RBP2014-SFA-Mesusage-AA.pdf 
</t>
    </r>
    <r>
      <rPr>
        <u/>
        <sz val="11"/>
        <color theme="1"/>
        <rFont val="Calibri"/>
        <family val="2"/>
        <scheme val="minor"/>
      </rPr>
      <t>1- les règles:</t>
    </r>
    <r>
      <rPr>
        <sz val="11"/>
        <color theme="1"/>
        <rFont val="Calibri"/>
        <family val="2"/>
        <scheme val="minor"/>
      </rPr>
      <t xml:space="preserve"> le risque s'apprécie avec le nombre de verres-standard.  1 verre -standard est défini par 10 gramme d'alcool pur, soit 10cl de vin, 25cl de bière à 5%, ou 3 cl d'alcool à 40%.
</t>
    </r>
    <r>
      <rPr>
        <u/>
        <sz val="11"/>
        <color theme="1"/>
        <rFont val="Calibri"/>
        <family val="2"/>
        <scheme val="minor"/>
      </rPr>
      <t>2-  les seuils ainsi retenus sont</t>
    </r>
    <r>
      <rPr>
        <sz val="11"/>
        <color theme="1"/>
        <rFont val="Calibri"/>
        <family val="2"/>
        <scheme val="minor"/>
      </rPr>
      <t>: 
-  4 verres par occasion pour un usage ponctuel, 
-  pas plus de 21 verres/semaine pour un usage régulier chez l'homme (3 verres/j en moyenne)
 - pas plus de 14 verres/semaine pour un usage régulier chez l'homme (2 verres/j en moyenne)</t>
    </r>
  </si>
  <si>
    <t>Capturer les facteurs de santé d'un patient  en texte libre et les distinguer des facteurs codés</t>
  </si>
  <si>
    <r>
      <t>Le système</t>
    </r>
    <r>
      <rPr>
        <sz val="11"/>
        <color rgb="FFFF0000"/>
        <rFont val="Calibri"/>
        <family val="2"/>
        <scheme val="minor"/>
      </rPr>
      <t xml:space="preserve"> </t>
    </r>
    <r>
      <rPr>
        <sz val="11"/>
        <color rgb="FFFF0000"/>
        <rFont val="Calibri"/>
        <family val="2"/>
        <scheme val="minor"/>
      </rPr>
      <t xml:space="preserve">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capturer</t>
    </r>
    <r>
      <rPr>
        <sz val="11"/>
        <color rgb="FF000000"/>
        <rFont val="Calibri"/>
        <family val="2"/>
        <scheme val="minor"/>
      </rPr>
      <t xml:space="preserve"> les facteurs de santé d'un patient  en texte libre et de les distinguer des facteurs codés</t>
    </r>
  </si>
  <si>
    <t>En l'absence de codage des facteurs de santé, cette fonctionnalité vise à préserver la possibilité de saisir les facteurs de santé en texte libre tout en établissant une distinction entre les facteurs codés ou non</t>
  </si>
  <si>
    <t>Gérer des commentaires en texte libre associés aux facteurs de santé d'un patient</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</si>
  <si>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des commentaires en texte libre associés aux facteurs de santé d'un patient </t>
    </r>
  </si>
  <si>
    <r>
      <t xml:space="preserve">Que les facteurs de santé soient saisis en données structurées ou en texte libre, le système </t>
    </r>
    <r>
      <rPr>
        <sz val="11"/>
        <rFont val="Calibri"/>
        <family val="2"/>
        <scheme val="minor"/>
      </rPr>
      <t xml:space="preserve">doit  </t>
    </r>
    <r>
      <rPr>
        <sz val="11"/>
        <color theme="1"/>
        <rFont val="Calibri"/>
        <family val="2"/>
        <scheme val="minor"/>
      </rPr>
      <t>permettre d'associer à la saisie d'un facteurs de santé un commentaire en texte libre</t>
    </r>
  </si>
  <si>
    <t>DPI.1.3</t>
  </si>
  <si>
    <t xml:space="preserve">Gérer les documents cliniques et les consultations </t>
  </si>
  <si>
    <t>Créer, compléter, modifier, corriger, authentifier, présenter, fermer des documents et notes cliniques directement saisis ou transcrits</t>
  </si>
  <si>
    <r>
      <t xml:space="preserve">Le système doit permettre de renseigner des formulaires de consultations et autres documents cliniques à partir de </t>
    </r>
    <r>
      <rPr>
        <sz val="11"/>
        <rFont val="Calibri"/>
        <family val="2"/>
        <scheme val="minor"/>
      </rPr>
      <t>modèles. Le terme de consultation recouvre les consultations physiques (au cabinet ou visite à domicile), par appels téléphoniques, par mails,… L'objectif est de pouvoir documenter tous les contacts avec le patient, principalement les venues, mais aussi les autres modalités de contact avec un patient. Documenter un contact veut dire a minima: tracer la date, la modalité (consultation, échange téléphonique, mail), le contenu de l'échange.</t>
    </r>
  </si>
  <si>
    <t>DPI.1.3.1</t>
  </si>
  <si>
    <t>Gérer le type de consultation</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</si>
  <si>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le type de consultation</t>
    </r>
  </si>
  <si>
    <t xml:space="preserve">Le système doit permettre de qualifier les types de consultation. Les types de consultation peuvent être par exemple :  
- courte/ normale/ prolongée,
-  téléphonique, en face à face, en visite à domicile
- programmée ou  non programmée/en urgence. </t>
  </si>
  <si>
    <t xml:space="preserve">Saisir des formulaires de consultation ambulatoire à partir de modèles </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</si>
  <si>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saisir</t>
    </r>
    <r>
      <rPr>
        <sz val="11"/>
        <color rgb="FF000000"/>
        <rFont val="Calibri"/>
        <family val="2"/>
        <scheme val="minor"/>
      </rPr>
      <t xml:space="preserve"> des formulaires de consultation ambulatoire à partir de modèles </t>
    </r>
  </si>
  <si>
    <t>Un formulaire de consultation ambulatoire  (pour chaque profession) doit contenir a minima des champs relatifs  aux motifs de consultation, aux signes  d'examen (cliniques et éventuellement paracliniques), à la prescription et au suivi.</t>
  </si>
  <si>
    <t>DPI.1.3.3</t>
  </si>
  <si>
    <t xml:space="preserve">Saisir des formulaires de soins infirmiers à partir de modèles </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</si>
  <si>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saisir</t>
    </r>
    <r>
      <rPr>
        <sz val="11"/>
        <color rgb="FF000000"/>
        <rFont val="Calibri"/>
        <family val="2"/>
        <scheme val="minor"/>
      </rPr>
      <t xml:space="preserve"> des formulaires de soins infirmiers à partir de modèles </t>
    </r>
  </si>
  <si>
    <t>Ces formulaires de soins infirmiers contiennent par exemple, des champs relatifs au diagnostic, à l'acte infirmier, au diagramme de soins ou  encore aux informations nécessaires aux transmissions infirmières</t>
  </si>
  <si>
    <t>DPI.1.3.4</t>
  </si>
  <si>
    <t xml:space="preserve">Saisir des formulaires de bilan de diagnostic kinésithérapique à partir de modèles </t>
  </si>
  <si>
    <r>
      <t>Le système</t>
    </r>
    <r>
      <rPr>
        <sz val="11"/>
        <color rgb="FFFF0000"/>
        <rFont val="Calibri"/>
        <family val="2"/>
        <scheme val="minor"/>
      </rPr>
      <t xml:space="preserve"> DOIT </t>
    </r>
    <r>
      <rPr>
        <u/>
        <sz val="11"/>
        <rFont val="Calibri"/>
        <family val="2"/>
        <scheme val="minor"/>
      </rPr>
      <t>permettre de</t>
    </r>
    <r>
      <rPr>
        <sz val="11"/>
        <rFont val="Calibri"/>
        <family val="2"/>
        <scheme val="minor"/>
      </rPr>
      <t xml:space="preserve"> </t>
    </r>
    <r>
      <rPr>
        <b/>
        <sz val="11"/>
        <color rgb="FFFF0000"/>
        <rFont val="Calibri"/>
        <family val="2"/>
        <scheme val="minor"/>
      </rPr>
      <t>saisir</t>
    </r>
    <r>
      <rPr>
        <sz val="11"/>
        <color rgb="FFFF0000"/>
        <rFont val="Calibri"/>
        <family val="2"/>
        <scheme val="minor"/>
      </rPr>
      <t xml:space="preserve"> </t>
    </r>
    <r>
      <rPr>
        <sz val="11"/>
        <rFont val="Calibri"/>
        <family val="2"/>
        <scheme val="minor"/>
      </rPr>
      <t xml:space="preserve">des formulaires de bilan de diagnostic kinésithérapique à partir de modèles </t>
    </r>
  </si>
  <si>
    <t>Ces formulaires de bilan diagnostic kinésithérapique  contiennent par exemple des champs relatifs au diagnostic, à l'examen kinésithérapique, au protocole thérapeutique,…</t>
  </si>
  <si>
    <t>DPI.1.3.5</t>
  </si>
  <si>
    <t>Saisir des formulaires autres à partir de modèles paramétrable</t>
  </si>
  <si>
    <r>
      <t>Le système</t>
    </r>
    <r>
      <rPr>
        <sz val="11"/>
        <color rgb="FFFF0000"/>
        <rFont val="Calibri"/>
        <family val="2"/>
        <scheme val="minor"/>
      </rPr>
      <t xml:space="preserve"> DEVRAIT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saisir</t>
    </r>
    <r>
      <rPr>
        <sz val="11"/>
        <color rgb="FF000000"/>
        <rFont val="Calibri"/>
        <family val="2"/>
        <scheme val="minor"/>
      </rPr>
      <t xml:space="preserve"> des formulaires autres à partir de modèles paramétrables par l'utilisateur habilité</t>
    </r>
  </si>
  <si>
    <t>Les autres documents et formulaires peuvent être des formulaires ou volets de spécialités, des modèles de courrier,…</t>
  </si>
  <si>
    <t>DPI.1.3.6</t>
  </si>
  <si>
    <t>Gérer des dates de rappel référencées dans les formulaires</t>
  </si>
  <si>
    <r>
      <t>Le système</t>
    </r>
    <r>
      <rPr>
        <sz val="11"/>
        <color rgb="FFFF0000"/>
        <rFont val="Calibri"/>
        <family val="2"/>
        <scheme val="minor"/>
      </rPr>
      <t xml:space="preserve"> DEVRAIT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les dates de rappel référencées dans les formulaires de consultation</t>
    </r>
  </si>
  <si>
    <r>
      <t xml:space="preserve">Les dates renseignées dans les formulaires relatives au devenir et au suivi des patients (ex: nouvel examen ou consultation à programmer) </t>
    </r>
    <r>
      <rPr>
        <sz val="11"/>
        <rFont val="Calibri"/>
        <family val="2"/>
        <scheme val="minor"/>
      </rPr>
      <t>devraient</t>
    </r>
    <r>
      <rPr>
        <sz val="11"/>
        <color theme="1"/>
        <rFont val="Calibri"/>
        <family val="2"/>
        <scheme val="minor"/>
      </rPr>
      <t xml:space="preserve"> pouvoir être exploitées par les fonctionnalités de  rappel et de requêtage</t>
    </r>
  </si>
  <si>
    <t>DPI.1.3.7</t>
  </si>
  <si>
    <t>Lier la documentation externe à une consultation</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</si>
  <si>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lier</t>
    </r>
    <r>
      <rPr>
        <sz val="11"/>
        <color rgb="FF000000"/>
        <rFont val="Calibri"/>
        <family val="2"/>
        <scheme val="minor"/>
      </rPr>
      <t xml:space="preserve"> une documentation externe à une consultation</t>
    </r>
  </si>
  <si>
    <t>En cours d'une consultation, si celle si est motivée par un évènement externe (sortie d'hospitalisation, résultat d'examen, résulta d'une consultation spécialisée…), la documentation liée à cet événement externe doit pouvoir être liée à la consultation.</t>
  </si>
  <si>
    <t>DPI.1.3.8</t>
  </si>
  <si>
    <t>Restituer la liste des documents dans un ordre défini par l'utilisateur</t>
  </si>
  <si>
    <r>
      <t>Le système</t>
    </r>
    <r>
      <rPr>
        <sz val="11"/>
        <color rgb="FFFF0000"/>
        <rFont val="Calibri"/>
        <family val="2"/>
        <scheme val="minor"/>
      </rPr>
      <t xml:space="preserve"> DEVRAIT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restituer</t>
    </r>
    <r>
      <rPr>
        <sz val="11"/>
        <color rgb="FF000000"/>
        <rFont val="Calibri"/>
        <family val="2"/>
        <scheme val="minor"/>
      </rPr>
      <t xml:space="preserve"> la liste des documents dans un ordre défini par l'utilisateur et a minima par type de document et par ordre chronologique</t>
    </r>
  </si>
  <si>
    <t>Le professionnel devrait pouvoir accéder à la liste des documents existants pour un patient selon l'ordre de présentation défini. A minima, la liste doit pouvoir être présentée par ordre chronologique.</t>
  </si>
  <si>
    <t>DPI.1.3.9</t>
  </si>
  <si>
    <t>Gérer  l'auteur d'un document</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</si>
  <si>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l'auteur d'un document</t>
    </r>
  </si>
  <si>
    <t>Le système doit permettre de capturer et restituer l'information relative à l'auteur de chaque document inclus dans le dossier médical d'un patient</t>
  </si>
  <si>
    <t>DPI.1.3.10</t>
  </si>
  <si>
    <t>Etiqueter la visibilité d'un document</t>
  </si>
  <si>
    <r>
      <t>Le système</t>
    </r>
    <r>
      <rPr>
        <sz val="11"/>
        <color rgb="FFFF0000"/>
        <rFont val="Calibri"/>
        <family val="2"/>
        <scheme val="minor"/>
      </rPr>
      <t xml:space="preserve"> DOIT </t>
    </r>
    <r>
      <rPr>
        <u/>
        <sz val="11"/>
        <color rgb="FF000000"/>
        <rFont val="Calibri"/>
        <family val="2"/>
        <scheme val="minor"/>
      </rPr>
      <t>permettre d</t>
    </r>
    <r>
      <rPr>
        <sz val="11"/>
        <color rgb="FF000000"/>
        <rFont val="Calibri"/>
        <family val="2"/>
        <scheme val="minor"/>
      </rPr>
      <t>'</t>
    </r>
    <r>
      <rPr>
        <b/>
        <sz val="11"/>
        <color rgb="FFFF0000"/>
        <rFont val="Calibri"/>
        <family val="2"/>
        <scheme val="minor"/>
      </rPr>
      <t>étiqueter</t>
    </r>
    <r>
      <rPr>
        <sz val="11"/>
        <color rgb="FF000000"/>
        <rFont val="Calibri"/>
        <family val="2"/>
        <scheme val="minor"/>
      </rPr>
      <t xml:space="preserve"> la non-visibilité d'un document pour l'exclure du partage</t>
    </r>
  </si>
  <si>
    <t>Le système doit permettre de rendre un document non visible aux autres PS de la structure pour l'exclure du partage si le patient en a exprimer le souhait</t>
  </si>
  <si>
    <t>Restituer des documents désignés recherchés par métadonnées et filtres</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</si>
  <si>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restituer</t>
    </r>
    <r>
      <rPr>
        <sz val="11"/>
        <color rgb="FF000000"/>
        <rFont val="Calibri"/>
        <family val="2"/>
        <scheme val="minor"/>
      </rPr>
      <t xml:space="preserve"> des documents désignés en réponse à une recherche par métadonnées et filtres</t>
    </r>
  </si>
  <si>
    <t>Le professionnel de santé doit pouvoir rechercher des documents en fonction de son type, par  intervalle de temps,  par auteur</t>
  </si>
  <si>
    <t>DPI.1.3.12</t>
  </si>
  <si>
    <t>Capturer les contacts de suivi</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</si>
  <si>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capturer</t>
    </r>
    <r>
      <rPr>
        <sz val="11"/>
        <color rgb="FF000000"/>
        <rFont val="Calibri"/>
        <family val="2"/>
        <scheme val="minor"/>
      </rPr>
      <t xml:space="preserve"> les contacts de suivi caractérisés  a minima par les informations suivantes : auteur, date de s</t>
    </r>
    <r>
      <rPr>
        <sz val="11"/>
        <rFont val="Calibri"/>
        <family val="2"/>
        <scheme val="minor"/>
      </rPr>
      <t xml:space="preserve">uivi (ou délai), </t>
    </r>
    <r>
      <rPr>
        <sz val="11"/>
        <color rgb="FF000000"/>
        <rFont val="Calibri"/>
        <family val="2"/>
        <scheme val="minor"/>
      </rPr>
      <t>objet, date d'échéance du rappel</t>
    </r>
  </si>
  <si>
    <t>Les contacts de suivi recouvrent les consultations programmées de contrôle, les rappels de contrôle de biologie, d'imagerie, …</t>
  </si>
  <si>
    <t>Etiqueter les patients nécessitant un contact de suivi</t>
  </si>
  <si>
    <r>
      <t>Le système</t>
    </r>
    <r>
      <rPr>
        <sz val="11"/>
        <color rgb="FFFF0000"/>
        <rFont val="Calibri"/>
        <family val="2"/>
        <scheme val="minor"/>
      </rPr>
      <t xml:space="preserve"> DOIT </t>
    </r>
    <r>
      <rPr>
        <u/>
        <sz val="11"/>
        <color rgb="FF000000"/>
        <rFont val="Calibri"/>
        <family val="2"/>
        <scheme val="minor"/>
      </rPr>
      <t>permettre d</t>
    </r>
    <r>
      <rPr>
        <sz val="11"/>
        <color rgb="FF000000"/>
        <rFont val="Calibri"/>
        <family val="2"/>
        <scheme val="minor"/>
      </rPr>
      <t>'</t>
    </r>
    <r>
      <rPr>
        <b/>
        <sz val="11"/>
        <color rgb="FFFF0000"/>
        <rFont val="Calibri"/>
        <family val="2"/>
        <scheme val="minor"/>
      </rPr>
      <t>étiqueter</t>
    </r>
    <r>
      <rPr>
        <sz val="11"/>
        <color rgb="FF000000"/>
        <rFont val="Calibri"/>
        <family val="2"/>
        <scheme val="minor"/>
      </rPr>
      <t xml:space="preserve"> les patients nécessitant un contact de suivi</t>
    </r>
  </si>
  <si>
    <t>Le professionnel de santé doit pouvoir étiqueter les patient pour lesquels un suivi de contact est nécessaire à l'issue de la consultation. L'objectif est de pouvoir in fine programmer des rappels et produire la liste des patients concernés par un suivi de contact.</t>
  </si>
  <si>
    <t>DPI.1.3.14</t>
  </si>
  <si>
    <t>Restituer des listes de patients nécessitant un contact de suivi</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</si>
  <si>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restituer</t>
    </r>
    <r>
      <rPr>
        <sz val="11"/>
        <color rgb="FF000000"/>
        <rFont val="Calibri"/>
        <family val="2"/>
        <scheme val="minor"/>
      </rPr>
      <t xml:space="preserve"> des listes de patients nécessitant un contact de suivi</t>
    </r>
  </si>
  <si>
    <t>Le système doit permettre de produire des liste de patients nécessitant un contact de suivi , par date d'échéance et/ou par type de contact, par exemple: toutes les patientes à contrôler en mammographie un mois donné</t>
  </si>
  <si>
    <t>DPI.1.4</t>
  </si>
  <si>
    <t>Intégrer les DataSet de bonnes pratiques</t>
  </si>
  <si>
    <t>Le système doit intégrer les DataSet de bonnes pratiques</t>
  </si>
  <si>
    <r>
      <t>Les DSBP permettent d'intégrer dans les logiciels professionnels des éléments de bonne pratique déclinés sous la forme de mémos, de messages d’alerte, d’indicateurs de pratique, de documents d’information à destination du patient et de documents de coordination dématérialisés. Pour en savoir plus : http://esante.gouv.fr/services/sante-connectee.</t>
    </r>
    <r>
      <rPr>
        <sz val="11"/>
        <color rgb="FFFF0000"/>
        <rFont val="Calibri"/>
        <family val="2"/>
        <scheme val="minor"/>
      </rPr>
      <t xml:space="preserve"> </t>
    </r>
    <r>
      <rPr>
        <b/>
        <sz val="11"/>
        <color rgb="FFFF66FF"/>
        <rFont val="Calibri"/>
        <family val="2"/>
        <scheme val="minor"/>
      </rPr>
      <t>Les critères relatifs à cette fonction (DPI 1.4.1 à DPI 1.4.4) ne peuvent être exigés dans le cadre de la labellisation qu'après un délai de 12 mois suivant la publication des DSBP.</t>
    </r>
  </si>
  <si>
    <t>DPI.1.4.1</t>
  </si>
  <si>
    <t xml:space="preserve">Gérer les données structurées des DSBP publiés </t>
  </si>
  <si>
    <r>
      <t>Le système</t>
    </r>
    <r>
      <rPr>
        <sz val="11"/>
        <color rgb="FFFF0000"/>
        <rFont val="Calibri"/>
        <family val="2"/>
        <scheme val="minor"/>
      </rPr>
      <t xml:space="preserve"> DEVRAIT </t>
    </r>
    <r>
      <rPr>
        <b/>
        <sz val="11"/>
        <color rgb="FFFF0000"/>
        <rFont val="Calibri"/>
        <family val="2"/>
        <scheme val="minor"/>
      </rPr>
      <t>gérer</t>
    </r>
    <r>
      <rPr>
        <sz val="11"/>
        <color rgb="FF000000"/>
        <rFont val="Calibri"/>
        <family val="2"/>
        <scheme val="minor"/>
      </rPr>
      <t xml:space="preserve"> les données structurées des DSBP publiés depuis plus de 12 mois </t>
    </r>
  </si>
  <si>
    <t xml:space="preserve">La gestion des données structurées d’un DSBP comprend la capture (réception, importation, saisie, génération) de ces données structurées, leur maintenance et leur présentation.  </t>
  </si>
  <si>
    <t>N.A.</t>
  </si>
  <si>
    <t>DPI.1.4.2</t>
  </si>
  <si>
    <t xml:space="preserve">Présenter l’alerte déclenchée par les données structurées d’un DSBP </t>
  </si>
  <si>
    <r>
      <t>Le système</t>
    </r>
    <r>
      <rPr>
        <sz val="11"/>
        <color rgb="FFFF0000"/>
        <rFont val="Calibri"/>
        <family val="2"/>
        <scheme val="minor"/>
      </rPr>
      <t xml:space="preserve"> DEVRAIT </t>
    </r>
    <r>
      <rPr>
        <b/>
        <sz val="11"/>
        <color rgb="FFFF0000"/>
        <rFont val="Calibri"/>
        <family val="2"/>
        <scheme val="minor"/>
      </rPr>
      <t>présenter</t>
    </r>
    <r>
      <rPr>
        <sz val="11"/>
        <color rgb="FF000000"/>
        <rFont val="Calibri"/>
        <family val="2"/>
        <scheme val="minor"/>
      </rPr>
      <t xml:space="preserve"> l’alerte déclenchée par les données structurées d’un DSBP publié  depuis plus de 12 mois, conformément aux spécifications du DSBP concerné.</t>
    </r>
  </si>
  <si>
    <t xml:space="preserve">Le déclenchement et le contenu de l’alerte sont conformes aux spécifications du DSBP concerné </t>
  </si>
  <si>
    <t>DPI.1.4.3</t>
  </si>
  <si>
    <t xml:space="preserve">Gérer le paramétrage de déclenchement des alertes d’un DSBP </t>
  </si>
  <si>
    <r>
      <t>Le système</t>
    </r>
    <r>
      <rPr>
        <sz val="11"/>
        <color rgb="FFFF0000"/>
        <rFont val="Calibri"/>
        <family val="2"/>
        <scheme val="minor"/>
      </rPr>
      <t xml:space="preserve"> DEVRAIT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le paramétrage du déclenchement d’une alerte d’un DSBP publié depuis plus de 12 mois, conformément aux spécifications du DSBP concerné.</t>
    </r>
  </si>
  <si>
    <t xml:space="preserve">Le professionnel devrait pouvoir paramétrer le déclenchement d'une alerte d'un DSBP conformément aux spécifications du DSBP concerné </t>
  </si>
  <si>
    <t>DPI.1.4.4</t>
  </si>
  <si>
    <t>Présenter la dernière version du  mémo de bonnes pratiques d’un DSBP, présente dans la base de connaissance</t>
  </si>
  <si>
    <r>
      <t>Le système</t>
    </r>
    <r>
      <rPr>
        <sz val="11"/>
        <color rgb="FFFF0000"/>
        <rFont val="Calibri"/>
        <family val="2"/>
        <scheme val="minor"/>
      </rPr>
      <t xml:space="preserve"> DEVRAIT </t>
    </r>
    <r>
      <rPr>
        <sz val="11"/>
        <color rgb="FF000000"/>
        <rFont val="Calibri"/>
        <family val="2"/>
        <scheme val="minor"/>
      </rPr>
      <t xml:space="preserve"> permettre </t>
    </r>
    <r>
      <rPr>
        <sz val="11"/>
        <color rgb="FF000000"/>
        <rFont val="Calibri"/>
        <family val="2"/>
        <scheme val="minor"/>
      </rPr>
      <t xml:space="preserve"> de </t>
    </r>
    <r>
      <rPr>
        <b/>
        <sz val="11"/>
        <color rgb="FFFF0000"/>
        <rFont val="Calibri"/>
        <family val="2"/>
        <scheme val="minor"/>
      </rPr>
      <t>présenter</t>
    </r>
    <r>
      <rPr>
        <sz val="11"/>
        <color rgb="FF000000"/>
        <rFont val="Calibri"/>
        <family val="2"/>
        <scheme val="minor"/>
      </rPr>
      <t xml:space="preserve"> un mémo de bonnes pratiques (sans stockage) associé à un DSBP publié  depuis plus de 12 mois, conformément aux spécifications du DSBP concerné.</t>
    </r>
  </si>
  <si>
    <r>
      <t>Les critères d’interrogation de la base de connaissance externe sont renseignés à partir des données structurées du DSBP, conformément aux spécifications du DSBP</t>
    </r>
    <r>
      <rPr>
        <b/>
        <sz val="11"/>
        <color rgb="FFFF0000"/>
        <rFont val="Calibri"/>
        <family val="2"/>
        <scheme val="minor"/>
      </rPr>
      <t xml:space="preserve"> </t>
    </r>
  </si>
  <si>
    <t>DPI.1.5</t>
  </si>
  <si>
    <t>Gérer la liste de problèmes</t>
  </si>
  <si>
    <t>Gérer les listes de problèmes de santé des patients</t>
  </si>
  <si>
    <t>Le professionnel de santé doit pouvoir saisir et maintenir la liste des problèmes de santé en cours de son patient. L'objectif est de permettre une analyse des informations du dossier par problème. Les problèmes de santé recouvre les diagnostics des pathologies  (pathologies en cours ou antécédents)</t>
  </si>
  <si>
    <t>DPI.1.5.1</t>
  </si>
  <si>
    <t>Gérer en tant que données structurées tous les problèmes  associés à un patient</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</si>
  <si>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en tant que données structurées tous les problèmes  associés à un patient </t>
    </r>
  </si>
  <si>
    <t>Le système doit permettre de saisir et maintenir la liste des problèmes de santé du patient. Chaque problème doit pouvoir être caractérisé par le professionnel de santé.</t>
  </si>
  <si>
    <t>Coder un problème</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</si>
  <si>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capturer</t>
    </r>
    <r>
      <rPr>
        <sz val="11"/>
        <color rgb="FF000000"/>
        <rFont val="Calibri"/>
        <family val="2"/>
        <scheme val="minor"/>
      </rPr>
      <t xml:space="preserve"> un problème  à l'aide d'une terminologie codée standardisée</t>
    </r>
  </si>
  <si>
    <t>Le système doit permettre la saisie d'un problème de santé  à l'aide d'une terminologie codée standardisée  pour en faciliter le stockage, la recherche  et  l’analyse. La terminologie utilisée peut être la CIM 10, la CISP2 ou  le DRC.</t>
  </si>
  <si>
    <t xml:space="preserve">Gérer le statut de chaque problème associé à un patient </t>
  </si>
  <si>
    <r>
      <t>Le système</t>
    </r>
    <r>
      <rPr>
        <sz val="11"/>
        <color rgb="FFFF0000"/>
        <rFont val="Calibri"/>
        <family val="2"/>
        <scheme val="minor"/>
      </rPr>
      <t xml:space="preserve"> DOIT</t>
    </r>
    <r>
      <rPr>
        <sz val="11"/>
        <color rgb="FFFF0000"/>
        <rFont val="Calibri"/>
        <family val="2"/>
        <scheme val="minor"/>
      </rPr>
      <t xml:space="preserve">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le statut de chaque problème associé à un patient </t>
    </r>
  </si>
  <si>
    <t>Le statut peut prendre par exemple les valeurs "actif", "inactif", "résolu"</t>
  </si>
  <si>
    <t>Gérer les dates pertinentes pour un problème associé à un patient</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</si>
  <si>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les dates pertinentes pour un problème associé à un patient</t>
    </r>
  </si>
  <si>
    <t>Par exemple : date d'apparition, date de changement de statut, date de résolution, ....</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</si>
  <si>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des commentaires en texte libre associés à un problème</t>
    </r>
  </si>
  <si>
    <t>Le professionnel de santé doit pouvoir rédiger un commentaire en texte libre sur chacun des problèmes de santé du patient</t>
  </si>
  <si>
    <t>DPI.1.6</t>
  </si>
  <si>
    <t>Gérer la liste des vaccinations</t>
  </si>
  <si>
    <t>Créer et maintenir les listes de vaccinations des patients</t>
  </si>
  <si>
    <t>Le professionnel doit pouvoir renseigner, maintenir et consulter l'ensemble des informations relatives à la vaccination de ses patients afin notamment d'éviter une rupture dans son suivi vaccinal</t>
  </si>
  <si>
    <t>DPI.1.6.1</t>
  </si>
  <si>
    <t xml:space="preserve">Gérer toutes les vaccinations d'un patient </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</si>
  <si>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toutes les vaccinations d'un patient </t>
    </r>
  </si>
  <si>
    <t>Le système doit permettre de renseigner, modifier et consulter les informations relatives aux vaccinations du patient</t>
  </si>
  <si>
    <t>DPI.1.6.2</t>
  </si>
  <si>
    <t>Gérer les éléments d'une vaccination en tant que données structurées</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</si>
  <si>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les éléments d'une vaccination en tant que données structurées et a minima : 
- nom/type de vaccin
- date d'administration
- numéro de lot
- personnel l'ayant administré</t>
    </r>
  </si>
  <si>
    <t>Le système doit permettre la gestion des informations relatives à la vaccination à l'aide d'une terminologie codée standardisée  pour en faciliter le stockage, la recherche  et  l’analyse. L'éditeur peut utilement se reporter au Volet Carnet de Vaccination(CVA) du cadre d'interopérabilité des SI de santé (http://esante.gouv.fr/sites/default/files/CI-SIS_CONTENU_VOLET-CARNET-VACCINS_V1.3.0.1.pdf)</t>
  </si>
  <si>
    <t>Gérer les éléments d'une vaccination non effectuée</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</si>
  <si>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un motif de vaccination non effectuée</t>
    </r>
  </si>
  <si>
    <t>Par exemple en raison d'une contre-indication ou du refus du patient</t>
  </si>
  <si>
    <t>DPI.1.6.4</t>
  </si>
  <si>
    <t>Restituer un rapport de l'historique des vaccinations d'un patient</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</si>
  <si>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restituer</t>
    </r>
    <r>
      <rPr>
        <sz val="11"/>
        <color rgb="FF000000"/>
        <rFont val="Calibri"/>
        <family val="2"/>
        <scheme val="minor"/>
      </rPr>
      <t xml:space="preserve"> un rapport de l'historique des vaccinations d'un patient</t>
    </r>
  </si>
  <si>
    <t xml:space="preserve">Le système doit permettre de produire et d'éditer l'historique des vaccinations d'un patient </t>
  </si>
  <si>
    <t>DPI.1.6.5</t>
  </si>
  <si>
    <t>Capturer la date recommandée pour un complément de vaccination</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</si>
  <si>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capturer</t>
    </r>
    <r>
      <rPr>
        <sz val="11"/>
        <color rgb="FF000000"/>
        <rFont val="Calibri"/>
        <family val="2"/>
        <scheme val="minor"/>
      </rPr>
      <t xml:space="preserve"> la date recommandée pour un complément de vaccination</t>
    </r>
  </si>
  <si>
    <t>Par exemple : date du prochain rappel</t>
  </si>
  <si>
    <t>DPI.1.7</t>
  </si>
  <si>
    <t>Gérer la liste des dispositifs médicaux</t>
  </si>
  <si>
    <t>Capturer et restituer la liste des dispositifs médicaux du patient : prothèses, orthèses, dispositifs implantables.</t>
  </si>
  <si>
    <t xml:space="preserve">Il s’agit ici de permettre lors de la prise en charge d’un patient la saisie des dispositifs médicaux qu’il a déjà. </t>
  </si>
  <si>
    <t>DPI.1.7.1</t>
  </si>
  <si>
    <r>
      <t xml:space="preserve">Gérer </t>
    </r>
    <r>
      <rPr>
        <sz val="11"/>
        <rFont val="Calibri"/>
        <family val="2"/>
        <scheme val="minor"/>
      </rPr>
      <t xml:space="preserve"> la liste des dispositifs médicaux du patient</t>
    </r>
  </si>
  <si>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la liste des dispositifs médicaux du patient</t>
    </r>
  </si>
  <si>
    <t xml:space="preserve">Les données peuvent comprendre : 
- l'identification du dispositif médical : dénomination, numéro de série ou de lot, nom du fabricant ou de son mandataire ;
- le type de dispositif médical : orthèse, prothèse, implantable ;
- la date d'utilisation ;
- le nom du professionnel </t>
  </si>
  <si>
    <t xml:space="preserve">Gérer la description de chaque occurrence d'intervention sur un DM </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</si>
  <si>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la description de chaque occurrence d'intervention sur un DM </t>
    </r>
  </si>
  <si>
    <t>Les informations relatives aux occurrences d'usage d'un DM peuvent inclure : les dates programmées et interventions prévues, afin de disposer d'alertes et de plannings de vérification, de changement, de contrôle, de maintenance,…:</t>
  </si>
  <si>
    <t>DPI.1.8</t>
  </si>
  <si>
    <t>Gérer l'information de source externe (documents, données, …)</t>
  </si>
  <si>
    <t>Restituer les documents et données capturés à partir de multiples sources externes</t>
  </si>
  <si>
    <t>Le système doit permettre d'intégrer au dossier médical du patient des informations (documents, données) de sources externe. La source externe s'entend par source externe au système d'information de l'organisation (professionnels de santé n'appartenant pas à la structure, établissement de santé, laboratoire d'analyses de biologie médicale,...)</t>
  </si>
  <si>
    <t>DPI.1.9</t>
  </si>
  <si>
    <t>Gérer des documents d'origine externe</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</si>
  <si>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des documents d'origine externe au format PDF</t>
    </r>
  </si>
  <si>
    <t>Le système doit permettre d'inclure dans le dossier d'un patient des documents d'origine externe au format PDF. Exemple de documents d'origine externe : documents scannés, importés ou reçus d'un autre système</t>
  </si>
  <si>
    <t>DPI.1.8.2</t>
  </si>
  <si>
    <t>Gérer des images d'origine externe</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</si>
  <si>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des images d'origine externe</t>
    </r>
  </si>
  <si>
    <t>Le système doit permettre d'inclure dans le dossier d'un patient  les images illustratives intégrés dans les compte-rendu d'imagerie et les photos prises par les PS ou les patients selon les formats standards</t>
  </si>
  <si>
    <t>Etiqueter l'origine externe d'un document restitué</t>
  </si>
  <si>
    <r>
      <t>Le système</t>
    </r>
    <r>
      <rPr>
        <sz val="11"/>
        <color rgb="FFFF0000"/>
        <rFont val="Calibri"/>
        <family val="2"/>
        <scheme val="minor"/>
      </rPr>
      <t xml:space="preserve"> </t>
    </r>
    <r>
      <rPr>
        <sz val="11"/>
        <color rgb="FFFF0000"/>
        <rFont val="Calibri"/>
        <family val="2"/>
        <scheme val="minor"/>
      </rPr>
      <t xml:space="preserve">DOIT </t>
    </r>
    <r>
      <rPr>
        <u/>
        <sz val="11"/>
        <color rgb="FF000000"/>
        <rFont val="Calibri"/>
        <family val="2"/>
        <scheme val="minor"/>
      </rPr>
      <t>permettre d</t>
    </r>
    <r>
      <rPr>
        <sz val="11"/>
        <color rgb="FF000000"/>
        <rFont val="Calibri"/>
        <family val="2"/>
        <scheme val="minor"/>
      </rPr>
      <t>'</t>
    </r>
    <r>
      <rPr>
        <b/>
        <sz val="11"/>
        <color rgb="FFFF0000"/>
        <rFont val="Calibri"/>
        <family val="2"/>
        <scheme val="minor"/>
      </rPr>
      <t>étiqueter</t>
    </r>
    <r>
      <rPr>
        <sz val="11"/>
        <color rgb="FF000000"/>
        <rFont val="Calibri"/>
        <family val="2"/>
        <scheme val="minor"/>
      </rPr>
      <t xml:space="preserve"> l'origine externe d'un document</t>
    </r>
  </si>
  <si>
    <t xml:space="preserve">L'origine externe d'un document doit pouvoir être indiquée </t>
  </si>
  <si>
    <t>Restituer l'origine externe d'une donnée structurée</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</si>
  <si>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restituer</t>
    </r>
    <r>
      <rPr>
        <sz val="11"/>
        <color rgb="FF000000"/>
        <rFont val="Calibri"/>
        <family val="2"/>
        <scheme val="minor"/>
      </rPr>
      <t xml:space="preserve"> l'origine externe d'une donnée structurée</t>
    </r>
  </si>
  <si>
    <t>Le fait qu'un document soit d'origine externe doit être signalé au professionnel de santé</t>
  </si>
  <si>
    <t>Gérer les mesures des paramètres cliniques</t>
  </si>
  <si>
    <t>Capturer et gérer en tant que données structurées des mesures des paramètres cliniques tel que les signes vitaux du patient.</t>
  </si>
  <si>
    <t>Par exemple : poids, taille, pression artérielle, douleur,…</t>
  </si>
  <si>
    <t>DPI.1.9.1</t>
  </si>
  <si>
    <t>Capturer les signes vitaux en tant que données élémentaires</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</si>
  <si>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capturer</t>
    </r>
    <r>
      <rPr>
        <sz val="11"/>
        <color rgb="FF000000"/>
        <rFont val="Calibri"/>
        <family val="2"/>
        <scheme val="minor"/>
      </rPr>
      <t xml:space="preserve"> les signes vitaux du patient en tant que données élémentaires structurées et a minima les données suivantes :  poids, taille, pression artérielle, fréquence cardiaque</t>
    </r>
  </si>
  <si>
    <t>Le système doit permette de saisir, recevoir ou importer les signes vitaux du patient.
- Le poids en Kg (1 chiffre après la virgule) , 
- la taille en cm, 
- le pouls en pulsation/mn
- la TA en mmHg, avec 2 valeurs la systolique et la diastolique : par exemple 14/8 mmHg. 
- échelle de douleur 1 à 10</t>
  </si>
  <si>
    <t>Restituer les évolutions de mesures cliniques</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</si>
  <si>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restituer</t>
    </r>
    <r>
      <rPr>
        <sz val="11"/>
        <color rgb="FF000000"/>
        <rFont val="Calibri"/>
        <family val="2"/>
        <scheme val="minor"/>
      </rPr>
      <t xml:space="preserve"> les évolutions de mesures cliniques </t>
    </r>
    <r>
      <rPr>
        <sz val="11"/>
        <rFont val="Calibri"/>
        <family val="2"/>
        <scheme val="minor"/>
      </rPr>
      <t xml:space="preserve">du critère DPI.1.9.1 </t>
    </r>
  </si>
  <si>
    <t>Il peut être intéressant pour le professionnel de pouvoir visualiser l'évolution des paramètres cliniques (courbe de poids et de taille, courbe de pression artérielle ou évolution des échelles de douleur). Le mode de représentation est laissée à la liberté de l'éditeur selon l'ergonomie de son logiciel.</t>
  </si>
  <si>
    <t>DPI.1.10</t>
  </si>
  <si>
    <t xml:space="preserve">Gérer la liste des allergies </t>
  </si>
  <si>
    <t>Gérer les listes d'allergies, d'intolérances  et de réactions indésirables des patients</t>
  </si>
  <si>
    <t>Les allergies intolérances et réactions indésirables sont identifiés et codées (si possible) et la liste est capturée et maintenue dans la durée (vie d'un patient)</t>
  </si>
  <si>
    <t>DPI.1.10.1</t>
  </si>
  <si>
    <t>Gérer les allergies</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</si>
  <si>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les allergies d'un patient en précisant pour chacune d'elles a minima : 
- l'allergène
- la symptomatologie clinique avec la date de l'épisode
- l'analyse de biologie / test associé
- la désensibilisation associée</t>
    </r>
  </si>
  <si>
    <t xml:space="preserve">Le système doit a minima permettre au professionnel de santé de renseigner et de consulter la liste des allergies du patient qui doivent a minima pouvoir être caractérisées par l'allergène, l'asymptomatologie clinique, l'analyse ou le test associé et la désensibilisation associée. </t>
  </si>
  <si>
    <t>Gérer la source de l'information sur une allergie</t>
  </si>
  <si>
    <r>
      <t>Le système</t>
    </r>
    <r>
      <rPr>
        <sz val="11"/>
        <color rgb="FFFF0000"/>
        <rFont val="Calibri"/>
        <family val="2"/>
        <scheme val="minor"/>
      </rPr>
      <t xml:space="preserve"> DEVRAIT </t>
    </r>
    <r>
      <rPr>
        <sz val="11"/>
        <color rgb="FF000000"/>
        <rFont val="Calibri"/>
        <family val="2"/>
        <scheme val="minor"/>
      </rPr>
      <t xml:space="preserve">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la source de l'information sur une allergie a minima patient, PS, résultat de test ou d'examen</t>
    </r>
  </si>
  <si>
    <t>Le professionnel devrait pouvoir indiquer l'origine des informations relatives à une allergie (issues de l'interrogation du patient, d'un autre PS ou du résultat d'examen ou de test)</t>
  </si>
  <si>
    <t>Capturer et restituer la date de saisie d'une information d'allergie</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</si>
  <si>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capturer</t>
    </r>
    <r>
      <rPr>
        <sz val="11"/>
        <color rgb="FF000000"/>
        <rFont val="Calibri"/>
        <family val="2"/>
        <scheme val="minor"/>
      </rPr>
      <t xml:space="preserve"> et </t>
    </r>
    <r>
      <rPr>
        <b/>
        <sz val="11"/>
        <color rgb="FFFF0000"/>
        <rFont val="Calibri"/>
        <family val="2"/>
        <scheme val="minor"/>
      </rPr>
      <t>restituer</t>
    </r>
    <r>
      <rPr>
        <sz val="11"/>
        <color rgb="FF000000"/>
        <rFont val="Calibri"/>
        <family val="2"/>
        <scheme val="minor"/>
      </rPr>
      <t xml:space="preserve"> la date de saisie d'une information d'une allergie</t>
    </r>
  </si>
  <si>
    <t>Le professionnel doit pouvoir saisir et connaître la date à laquelle une allergie a été ajoutée à la liste des allergies du patient</t>
  </si>
  <si>
    <t>Gérer l'information  "absence d'allergie à un allergène donné " et  "aucune allergie connue"</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</si>
  <si>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l'information "absence d'allergie à un allergène donné" et  "aucune allergie connue"</t>
    </r>
  </si>
  <si>
    <t>Le professionnel doit pouvoir indiquer:
- les cas où le patient déclare n'avoir aucune allergie connue 
- et les cas où il est avéré que le patient n'est pas allergique à un allergène nommément désigné, après par exemple à une vérification soit par tests soit pas analyse biologique .</t>
  </si>
  <si>
    <t>DPI.1.11</t>
  </si>
  <si>
    <t xml:space="preserve">Produire une synthèse du dossier médical </t>
  </si>
  <si>
    <t>Restituer une synthèse du dossier du dossier complet d'un patient, conformément aux pratiques du secteur, à la politique de l'organisation, à la réglementation</t>
  </si>
  <si>
    <t>Le système doit permettre au professionnel de produire un résumé d'un dossier médical ou des informations relatives à une venue afin de répondre aux demandes des patients ou pour transmission à un professionnel de santé prenant en charge patient.</t>
  </si>
  <si>
    <t>DPI.1.11.1</t>
  </si>
  <si>
    <t>Restituer des synthèses d'un dossier patient</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</si>
  <si>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restituer</t>
    </r>
    <r>
      <rPr>
        <sz val="11"/>
        <color rgb="FF000000"/>
        <rFont val="Calibri"/>
        <family val="2"/>
        <scheme val="minor"/>
      </rPr>
      <t xml:space="preserve"> une synthèse d'un dossier patient, comprenant au minimum liste de problèmes, liste de médicaments, liste d'allergies et de réactions indésirables</t>
    </r>
  </si>
  <si>
    <t>La synthèse doit comporter : les antécédents, les pathologies en cours, les traitements en cours et les résultats des examens notables (scanner, électrocardiogramme,…). 
Un volet de contenu "Volet de synthèse médicale" est disponible dans le CI-SIS. 
http://esante.gouv.fr/services/referentiels/ci-sis/espace-publication/contenus-metiers#VMDM</t>
  </si>
  <si>
    <t>DPI.1.12</t>
  </si>
  <si>
    <t xml:space="preserve">Gérer la délivrance des actes </t>
  </si>
  <si>
    <t>Gérer les informations relatives à la délivrance des actes</t>
  </si>
  <si>
    <t xml:space="preserve">Le système doit permettre de saisir les informations nécessaires au suivi de la délivrance des actes réalisés auprès du patient dans le cadre de prises en charge pluriprofessionnel </t>
  </si>
  <si>
    <t>DPI.1.12.1</t>
  </si>
  <si>
    <t>Saisir des comptes rendus de délivrance des actes à partir de modèles</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</si>
  <si>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saisir</t>
    </r>
    <r>
      <rPr>
        <sz val="11"/>
        <color rgb="FF000000"/>
        <rFont val="Calibri"/>
        <family val="2"/>
        <scheme val="minor"/>
      </rPr>
      <t xml:space="preserve"> des comptes rendus de délivrance des actes à partir de modèles </t>
    </r>
  </si>
  <si>
    <t>Le compte-rendu de délivrance d'un acte doit permettre d'indiquer la réalisation d'un acte ainsi qu'un commentaire sur sa réalisation par exemple</t>
  </si>
  <si>
    <t>DPI.1.12.2</t>
  </si>
  <si>
    <t>Générer le compte-rendu de délivrance des actes à partir des prescriptions en interne</t>
  </si>
  <si>
    <r>
      <t>Le système</t>
    </r>
    <r>
      <rPr>
        <sz val="11"/>
        <color rgb="FFFF0000"/>
        <rFont val="Calibri"/>
        <family val="2"/>
        <scheme val="minor"/>
      </rPr>
      <t xml:space="preserve"> DEVRAIT </t>
    </r>
    <r>
      <rPr>
        <b/>
        <sz val="11"/>
        <color rgb="FFFF0000"/>
        <rFont val="Calibri"/>
        <family val="2"/>
        <scheme val="minor"/>
      </rPr>
      <t>générer</t>
    </r>
    <r>
      <rPr>
        <sz val="11"/>
        <color rgb="FF000000"/>
        <rFont val="Calibri"/>
        <family val="2"/>
        <scheme val="minor"/>
      </rPr>
      <t xml:space="preserve"> le compte-rendu de délivrance des actes pour les prescriptions réalisées dans le système</t>
    </r>
  </si>
  <si>
    <t>Le système devrait pré-renseigner les comptes rendus des actes dont la prescription a été réalisée dans le système par un professionnel de santé de la structure</t>
  </si>
  <si>
    <t>Saisir le motif du soin ou de l'acte</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</si>
  <si>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saisir</t>
    </r>
    <r>
      <rPr>
        <sz val="11"/>
        <color rgb="FF000000"/>
        <rFont val="Calibri"/>
        <family val="2"/>
        <scheme val="minor"/>
      </rPr>
      <t xml:space="preserve"> le motif du soin ou de l'acte de manière codée ou en texte libre au choix de l'utilisateur</t>
    </r>
  </si>
  <si>
    <t>Le professionnel doit pouvoir saisir le motif de l'acte en texte libre ou  à l'aide d'une terminologie codée standardisée</t>
  </si>
  <si>
    <t>Lier un acte à une prescription</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</si>
  <si>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lier</t>
    </r>
    <r>
      <rPr>
        <sz val="11"/>
        <color rgb="FF000000"/>
        <rFont val="Calibri"/>
        <family val="2"/>
        <scheme val="minor"/>
      </rPr>
      <t xml:space="preserve"> un acte à une prescription</t>
    </r>
  </si>
  <si>
    <t>Le système doit permettre d'associer aux informations relatives à la délivrance d'un acte la prescription associée</t>
  </si>
  <si>
    <t>DPI.1.12.5</t>
  </si>
  <si>
    <t xml:space="preserve">Valider la réalisation de l'acte </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</si>
  <si>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saisir</t>
    </r>
    <r>
      <rPr>
        <sz val="11"/>
        <color rgb="FF000000"/>
        <rFont val="Calibri"/>
        <family val="2"/>
        <scheme val="minor"/>
      </rPr>
      <t xml:space="preserve"> la validation de la  réalisation de l'acte </t>
    </r>
  </si>
  <si>
    <t>Le système doit permettre au professionnel de santé de confirmer qu'un acte a été réalisé (Ex : validation par une IDEL de la réalisation d'un acte inscrit dans son planning de tournée,…) en précisant son auteur notamment à des fins de facturation des actes</t>
  </si>
  <si>
    <t>Capturer l'identification du professionnel ayant réalisé l'acte</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</si>
  <si>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capturer</t>
    </r>
    <r>
      <rPr>
        <sz val="11"/>
        <color rgb="FF000000"/>
        <rFont val="Calibri"/>
        <family val="2"/>
        <scheme val="minor"/>
      </rPr>
      <t xml:space="preserve"> l'identification du professionnel ayant réalisé l'acte</t>
    </r>
  </si>
  <si>
    <t>Le système doit permettre de préciser le professionnel de santé ayant réalisé l'acte (qu'il soit inclus ou non dans la structure)</t>
  </si>
  <si>
    <t>DPI.2</t>
  </si>
  <si>
    <t>Intégration et visualisation des résultats d'examens diagnostiques</t>
  </si>
  <si>
    <t>DPI.2.1</t>
  </si>
  <si>
    <t>Intégrer les résultats des examens diagnostiques</t>
  </si>
  <si>
    <t xml:space="preserve">Intégrer les résultats d'examens diagnostiques reçus  ou importés </t>
  </si>
  <si>
    <t>Les examens diagnostiques comprennent notamment la biologie médicale et l'anatomopathologie. Les résultats d'examens reçus notamment par messagerie sécurisée MSSanté ou importés depuis le DMP doivent être intégrés par le système dans le dossier du patient concerné automatiquement</t>
  </si>
  <si>
    <t>DPI.2.1.1</t>
  </si>
  <si>
    <t>Intégrer les résultats d'examens diagnostiques</t>
  </si>
  <si>
    <r>
      <t>Le système</t>
    </r>
    <r>
      <rPr>
        <sz val="11"/>
        <color rgb="FFFF0000"/>
        <rFont val="Calibri"/>
        <family val="2"/>
        <scheme val="minor"/>
      </rPr>
      <t xml:space="preserve"> DOIT </t>
    </r>
    <r>
      <rPr>
        <b/>
        <sz val="11"/>
        <color rgb="FFFF0000"/>
        <rFont val="Calibri"/>
        <family val="2"/>
        <scheme val="minor"/>
      </rPr>
      <t>intégrer</t>
    </r>
    <r>
      <rPr>
        <sz val="11"/>
        <color rgb="FF000000"/>
        <rFont val="Calibri"/>
        <family val="2"/>
        <scheme val="minor"/>
      </rPr>
      <t xml:space="preserve"> les résultats d'examens diagnostiques reçus par messagerie sécurisée MSSanté ou importés depuis le DMP</t>
    </r>
  </si>
  <si>
    <r>
      <t xml:space="preserve">Les résultats d'examens reçus notamment par messagerie sécurisée MSSanté ou importés depuis le DMP doivent être intégrés par le système dans le dossier du patient concerné </t>
    </r>
    <r>
      <rPr>
        <sz val="11"/>
        <rFont val="Calibri"/>
        <family val="2"/>
        <scheme val="minor"/>
      </rPr>
      <t>automatiquement</t>
    </r>
  </si>
  <si>
    <t>DPI.2.2</t>
  </si>
  <si>
    <t>Restituer les résultats d'examens diagnostiques</t>
  </si>
  <si>
    <t>Restituer les résultats d'examens diagnostiques reçus par messagerie sécurisée MSSanté ou importés depuis le DMP.</t>
  </si>
  <si>
    <t>Les examens diagnostiques comprennent notamment la biologie médicale et l'anatomopathologie. Le système doit permettre au professionnel de santé de consulter ou d'extraire les résultats d'examens diagnostiques reçus notamment par messagerie sécurisée MSSanté ou importés depuis le DMP. L'objectif est de permettre aux professionnels de santé de pouvoir disposer ou d’accéder rapidement  à l'ensemble des résultats d'examens diagnostiques de leur patient</t>
  </si>
  <si>
    <t>DPI.2.2.1</t>
  </si>
  <si>
    <r>
      <t xml:space="preserve">Le système </t>
    </r>
    <r>
      <rPr>
        <sz val="11"/>
        <color rgb="FFFF0000"/>
        <rFont val="Calibri"/>
        <family val="2"/>
        <scheme val="minor"/>
      </rPr>
      <t xml:space="preserve">DOIT </t>
    </r>
    <r>
      <rPr>
        <b/>
        <sz val="11"/>
        <color rgb="FFFF0000"/>
        <rFont val="Calibri"/>
        <family val="2"/>
        <scheme val="minor"/>
      </rPr>
      <t>restituer</t>
    </r>
    <r>
      <rPr>
        <sz val="11"/>
        <color rgb="FF000000"/>
        <rFont val="Calibri"/>
        <family val="2"/>
        <scheme val="minor"/>
      </rPr>
      <t xml:space="preserve"> les résultats d'examens diagnostiques reçus par messagerie sécurisée MSSanté ou importés depuis le DMP</t>
    </r>
  </si>
  <si>
    <t>DPI.2.3</t>
  </si>
  <si>
    <t>Intégrer les résultats structurés d'examen de biologie</t>
  </si>
  <si>
    <t>Les résultats structuré d'examen de biologie reçus notamment par messagerie sécurisée MSSanté ou importés depuis le DMP doivent être intégrés par le système dans le dossier du patient concerné automatiquement</t>
  </si>
  <si>
    <r>
      <t>Le système</t>
    </r>
    <r>
      <rPr>
        <sz val="11"/>
        <color rgb="FFFF0000"/>
        <rFont val="Calibri"/>
        <family val="2"/>
        <scheme val="minor"/>
      </rPr>
      <t xml:space="preserve"> DOIT </t>
    </r>
    <r>
      <rPr>
        <b/>
        <sz val="11"/>
        <color rgb="FFFF0000"/>
        <rFont val="Calibri"/>
        <family val="2"/>
        <scheme val="minor"/>
      </rPr>
      <t>intégrer</t>
    </r>
    <r>
      <rPr>
        <sz val="11"/>
        <color rgb="FF000000"/>
        <rFont val="Calibri"/>
        <family val="2"/>
        <scheme val="minor"/>
      </rPr>
      <t xml:space="preserve"> les résultats structurés de biologie médicale conformes au volet "compte rendu d'examens de biologie médicale" du CI-SIS</t>
    </r>
  </si>
  <si>
    <t>Le système doit permettre au professionnel de santé de consulter ou d'extraire les résultats d'examens diagnostiques reçus notamment par messagerie sécurisée MSSanté ou importés depuis le DMP.
Un volet de contenu est disponible dans le CI-SIS : http://esante.gouv.fr/sites/default/files/CI-SIS_CONTENU_VOLET-CR-BIOLOGIE_v1.3.0.0.pdf</t>
  </si>
  <si>
    <t>DPI.2.4</t>
  </si>
  <si>
    <t>Restituer les résultats structurés d'examen de biologie</t>
  </si>
  <si>
    <t xml:space="preserve"> Le système doit permettre au professionnel de santé de consulter ou d'extraire les résultats structuré d'examen de biologie reçus notamment par messagerie sécurisée MSSanté ou importés depuis le DMP. L'objectif est de permettre aux professionnels de santé de pouvoir disposer ou d’accéder rapidement  à l'ensemble des résultats structuré d'examen de biologie</t>
  </si>
  <si>
    <r>
      <t>Le système</t>
    </r>
    <r>
      <rPr>
        <sz val="11"/>
        <color rgb="FF000000"/>
        <rFont val="Calibri"/>
        <family val="2"/>
        <scheme val="minor"/>
      </rPr>
      <t xml:space="preserve"> </t>
    </r>
    <r>
      <rPr>
        <sz val="11"/>
        <color rgb="FFFF0000"/>
        <rFont val="Calibri"/>
        <family val="2"/>
        <scheme val="minor"/>
      </rPr>
      <t xml:space="preserve">DOIT </t>
    </r>
    <r>
      <rPr>
        <b/>
        <sz val="11"/>
        <color rgb="FFFF0000"/>
        <rFont val="Calibri"/>
        <family val="2"/>
        <scheme val="minor"/>
      </rPr>
      <t>restituer</t>
    </r>
    <r>
      <rPr>
        <sz val="11"/>
        <color rgb="FF000000"/>
        <rFont val="Calibri"/>
        <family val="2"/>
        <scheme val="minor"/>
      </rPr>
      <t xml:space="preserve"> les résultats structurés d'examen de biologie reçus par messagerie sécurisée MSSanté ou importés depuis le DMP</t>
    </r>
  </si>
  <si>
    <t>Le système doit permettre au professionnel de santé de consulter ou d'extraire les résultats structuré d'examen de biologie reçus notamment par messagerie sécurisée MSSanté ou importés depuis le DMP.
Un volet de contenu est disponible dans le CI-SIS : http://esante.gouv.fr/sites/default/files/CI-SIS_CONTENU_VOLET-CR-BIOLOGIE_v1.3.0.0.pdf</t>
  </si>
  <si>
    <t>DPI.3</t>
  </si>
  <si>
    <t>Intégration des CR d'imagerie et visualisation des images</t>
  </si>
  <si>
    <t>DPI.3.1</t>
  </si>
  <si>
    <t>Intégrer les résultats d'examens d'imagerie médicale</t>
  </si>
  <si>
    <t xml:space="preserve">Intégrer les résultats d'examens d'imagerie médicale reçus  ou importés </t>
  </si>
  <si>
    <t>La réception des examens d'imagerie médicale se fait notamment par messagerie sécurisée MSSanté. L'importation se fait notamment depuis le DMP. Les résultats d'examens  d'imagerie médicale reçus notamment par messagerie sécurisée MSSanté ou importés depuis le DMP doivent être intégrés par le système dans le dossier du patient concerné automatiquement.</t>
  </si>
  <si>
    <r>
      <t>Le système</t>
    </r>
    <r>
      <rPr>
        <sz val="11"/>
        <color rgb="FFFF0000"/>
        <rFont val="Calibri"/>
        <family val="2"/>
        <scheme val="minor"/>
      </rPr>
      <t xml:space="preserve"> DOIT </t>
    </r>
    <r>
      <rPr>
        <b/>
        <sz val="11"/>
        <color rgb="FFFF0000"/>
        <rFont val="Calibri"/>
        <family val="2"/>
        <scheme val="minor"/>
      </rPr>
      <t>intégrer</t>
    </r>
    <r>
      <rPr>
        <sz val="11"/>
        <color rgb="FF000000"/>
        <rFont val="Calibri"/>
        <family val="2"/>
        <scheme val="minor"/>
      </rPr>
      <t xml:space="preserve"> les résultats d'examens d'imagerie médicale suivants les spécifications du volet "structuration minimale des documents médicaux "du CI-SIS et  reçus par messagerie sécurisée MSSanté ou importés depuis le DMP en intégrant en particulier les éléments structurés de l'entête CDA tels que l'identifiant patient</t>
    </r>
  </si>
  <si>
    <t>Les résultats d'examens  d'imagerie médicale reçus notamment par messagerie sécurisée MSSanté ou importés depuis le DMP doivent être intégrés par le système dans le dossier du patient concerné automatiquement. L'intégration dans le dossier médical du patient concerné peut se fonder sur la gestion d'une en-tête identifiante du patient.</t>
  </si>
  <si>
    <t>DPI.3.2</t>
  </si>
  <si>
    <t>Restituer les CR d'imagerie médicale</t>
  </si>
  <si>
    <t xml:space="preserve">Restituer les CR d'imagerie médicale  reçus  ou importés </t>
  </si>
  <si>
    <t>Le système doit permettre au professionnel de santé de visualiser ou d'extraire les résultats d'imagerie médicale reçus notamment par messagerie sécurisée MSSanté ou importés depuis le DMP. L'objectif est de permettre aux professionnels de santé de pouvoir disposer ou d’accéder rapidement  aux résultats d'examens d'imagerie médicale de leur patient</t>
  </si>
  <si>
    <t>Restituer les résultats d'examens d'imagerie médicale</t>
  </si>
  <si>
    <r>
      <t>Le système</t>
    </r>
    <r>
      <rPr>
        <sz val="11"/>
        <color rgb="FFFF0000"/>
        <rFont val="Calibri"/>
        <family val="2"/>
        <scheme val="minor"/>
      </rPr>
      <t xml:space="preserve"> DOIT </t>
    </r>
    <r>
      <rPr>
        <b/>
        <sz val="11"/>
        <color rgb="FFFF0000"/>
        <rFont val="Calibri"/>
        <family val="2"/>
        <scheme val="minor"/>
      </rPr>
      <t>restituer</t>
    </r>
    <r>
      <rPr>
        <sz val="11"/>
        <color rgb="FF000000"/>
        <rFont val="Calibri"/>
        <family val="2"/>
        <scheme val="minor"/>
      </rPr>
      <t xml:space="preserve"> les résultats d'examens d'imagerie médicale reçus par messagerie sécurisée MSSanté ou importés depuis le DMP.</t>
    </r>
  </si>
  <si>
    <t>Le système doit permettre au professionnel de santé de visualiser ou d'extraire les résultats d'imagerie médicale reçus notamment par messagerie sécurisée MSSanté ou importés depuis le DMP.</t>
  </si>
  <si>
    <t>DPI.4</t>
  </si>
  <si>
    <t>Présentation du contenu du dossier patient</t>
  </si>
  <si>
    <t>DPI.4.1</t>
  </si>
  <si>
    <t xml:space="preserve">Restituer le contenu du dossier patient </t>
  </si>
  <si>
    <t>Afin notamment de permettre au professionnel de santé de satisfaire aux demandes de ses patients d'accéder à leur dossier médical, le système doit permettre de restituer le contenu d'un dossier médical, quelle que soit la source des informations et documents qu'il contient.</t>
  </si>
  <si>
    <t>DPI.4.1.1</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</si>
  <si>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restituer</t>
    </r>
    <r>
      <rPr>
        <sz val="11"/>
        <color rgb="FF000000"/>
        <rFont val="Calibri"/>
        <family val="2"/>
        <scheme val="minor"/>
      </rPr>
      <t xml:space="preserve"> le contenu du dossier médical quelle que soit la source des informations et documents</t>
    </r>
  </si>
  <si>
    <t>Le système doit permettre une extraction du dossier patient complet et lisible sur demande (ex : demande d'un patient suite à un déménagement,…), quelle que soit la source  des informations et documents qu'il contient.</t>
  </si>
  <si>
    <t>DPI.5</t>
  </si>
  <si>
    <t>Informations médico-sociales</t>
  </si>
  <si>
    <t>DPI.5.1</t>
  </si>
  <si>
    <t>Gérer les informations médico-sociales</t>
  </si>
  <si>
    <t>Gérer les informations médico-sociales utiles à la prise en charge du patient</t>
  </si>
  <si>
    <t>Les informations médico-sociales et sociales utiles au professionnel de santé et nécessaires dans certains cas aux décisions diagnostiques et thérapeutiques peuvent porter sur l'emploi, l'accès au logement, l'alphabétisation, le score EPICES (indicateur de précarité)… 
http://www.invs.sante.fr/beh/2006/14/beh_14_2006.pdf
http://www.departement-information-medicale.com/wp-content/uploads/2009/05/re_precarite.pdf
Le système doit permettre le recueil et la consultation des informations médico-sociales jugées utiles à la prise en charge du patient par le professionnel de santé</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</si>
  <si>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les informations médico-sociales relatives au patient</t>
    </r>
  </si>
  <si>
    <t>Le système doit permettre aux professionnels de santé de saisir, modifier et consulter des informations médico-sociales relatives à son patient</t>
  </si>
  <si>
    <t>PRE</t>
  </si>
  <si>
    <t>Prescription de produits de santé et d'actes</t>
  </si>
  <si>
    <t>PRE.1</t>
  </si>
  <si>
    <t>Prescription de médicaments</t>
  </si>
  <si>
    <t>PRE1.1</t>
  </si>
  <si>
    <t>LAP certifié selon référentiel HAS</t>
  </si>
  <si>
    <t>Logiciel d'aide à la prescription certifié selon le référentiel HAS en vigueur</t>
  </si>
  <si>
    <t>Le  logiciel a obtenu la certification LAP selon le référentiel de la HAS en vigueur. Exigence ajoutée au référentiel fonctionnel en octobre 2014 et vérifiée en conformité.</t>
  </si>
  <si>
    <t>PRE1.1.1</t>
  </si>
  <si>
    <r>
      <t>Le système</t>
    </r>
    <r>
      <rPr>
        <sz val="11"/>
        <color rgb="FFFF0000"/>
        <rFont val="Calibri"/>
        <family val="2"/>
        <scheme val="minor"/>
      </rPr>
      <t xml:space="preserve"> DOIT </t>
    </r>
    <r>
      <rPr>
        <sz val="11"/>
        <color rgb="FF000000"/>
        <rFont val="Calibri"/>
        <family val="2"/>
        <scheme val="minor"/>
      </rPr>
      <t>être certifié selon le référentiel HAS en vigueur pour la certification des LAP ambulatoires</t>
    </r>
  </si>
  <si>
    <t>PRE.2</t>
  </si>
  <si>
    <t>Prescription de biologie médicale</t>
  </si>
  <si>
    <t>PRE.2.1</t>
  </si>
  <si>
    <t>Gérer des modèles de prescriptions de biologie médicale</t>
  </si>
  <si>
    <t>Gérer les prescriptions de biologie médicale sur la base de modèles paramétrables</t>
  </si>
  <si>
    <t>Le système doit proposer des modèles de prescription de biologie médicale  paramétrables et permettre au professionnel de gérer ces propres modèles pour optimiser les prescriptions faite fréquemment dans le cadre du suivi des pathologies "quotidiennes".</t>
  </si>
  <si>
    <t>PRE.2.1.1</t>
  </si>
  <si>
    <t xml:space="preserve">Saisir les prescriptions de biologie médicale sur la base de modèles </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</si>
  <si>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saisir</t>
    </r>
    <r>
      <rPr>
        <sz val="11"/>
        <color rgb="FF000000"/>
        <rFont val="Calibri"/>
        <family val="2"/>
        <scheme val="minor"/>
      </rPr>
      <t xml:space="preserve"> les prescriptions de biologie médicale sur la base de modèles</t>
    </r>
  </si>
  <si>
    <t>Le système doit proposer des modèles de prescription de biologie médicale  paramétrables et permettre au professionnel de gérer ses propres modèles pour optimiser les prescriptions faites fréquemment dans le cadre du suivi des pathologies "quotidiennes".</t>
  </si>
  <si>
    <t>Intégrer à la prescription de biologie médicale les informations cliniques pertinentes</t>
  </si>
  <si>
    <r>
      <t>Le système</t>
    </r>
    <r>
      <rPr>
        <sz val="11"/>
        <color rgb="FFFF0000"/>
        <rFont val="Calibri"/>
        <family val="2"/>
        <scheme val="minor"/>
      </rPr>
      <t xml:space="preserve"> DOIT </t>
    </r>
    <r>
      <rPr>
        <u/>
        <sz val="11"/>
        <color rgb="FF000000"/>
        <rFont val="Calibri"/>
        <family val="2"/>
        <scheme val="minor"/>
      </rPr>
      <t>permettre d</t>
    </r>
    <r>
      <rPr>
        <sz val="11"/>
        <color rgb="FF000000"/>
        <rFont val="Calibri"/>
        <family val="2"/>
        <scheme val="minor"/>
      </rPr>
      <t>'</t>
    </r>
    <r>
      <rPr>
        <b/>
        <sz val="11"/>
        <color rgb="FFFF0000"/>
        <rFont val="Calibri"/>
        <family val="2"/>
        <scheme val="minor"/>
      </rPr>
      <t>intégrer</t>
    </r>
    <r>
      <rPr>
        <sz val="11"/>
        <color rgb="FF000000"/>
        <rFont val="Calibri"/>
        <family val="2"/>
        <scheme val="minor"/>
      </rPr>
      <t xml:space="preserve"> à la prescription de biologie médicale les informations cliniques pertinentes pour guider l'exécution de cette prescription</t>
    </r>
  </si>
  <si>
    <t>Les informations cliniques pertinentes sont exigées par le cadre juridique d'exercice de la biologie médicale. En effet, pour certains examens, des documents spécifiques (attestation de consultation, attestation de consentement, fiche de renseignements…) doivent obligatoirement être fournis au laboratoire. Ces documents comprennent notamment selon les cas : motif de la prescription, signes vitaux, paramètres physiologiques, traitements en cours, date des dernières règles, interventions, ... Le système doit permettre au médecin prescripteur de joindre ces commentaires à la prescription selon les modalités ergonomiques qui lui sont propres.</t>
  </si>
  <si>
    <t>PRE.2.1.3</t>
  </si>
  <si>
    <t>Gérer des modèles paramétrables de prescription de biologie médicale</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</si>
  <si>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des modèles paramétrables pour les prescriptions de biologie médicale</t>
    </r>
  </si>
  <si>
    <t>Le système doit permettre de créer et de paramétrer des modèles de prescriptions de biologie médicale afin que le professionnel ait à sa disposition les modèles types pour les prescriptions les plus courantes.</t>
  </si>
  <si>
    <t>Enregistrer comme modèle une prescription en cours</t>
  </si>
  <si>
    <r>
      <t>Le système</t>
    </r>
    <r>
      <rPr>
        <sz val="11"/>
        <color rgb="FFFF0000"/>
        <rFont val="Calibri"/>
        <family val="2"/>
        <scheme val="minor"/>
      </rPr>
      <t xml:space="preserve"> DOIT </t>
    </r>
    <r>
      <rPr>
        <u/>
        <sz val="11"/>
        <color rgb="FF000000"/>
        <rFont val="Calibri"/>
        <family val="2"/>
        <scheme val="minor"/>
      </rPr>
      <t>permettre d</t>
    </r>
    <r>
      <rPr>
        <sz val="11"/>
        <color rgb="FF000000"/>
        <rFont val="Calibri"/>
        <family val="2"/>
        <scheme val="minor"/>
      </rPr>
      <t>'</t>
    </r>
    <r>
      <rPr>
        <b/>
        <sz val="11"/>
        <color rgb="FFFF0000"/>
        <rFont val="Calibri"/>
        <family val="2"/>
        <scheme val="minor"/>
      </rPr>
      <t>enregistrer</t>
    </r>
    <r>
      <rPr>
        <sz val="11"/>
        <color rgb="FF000000"/>
        <rFont val="Calibri"/>
        <family val="2"/>
        <scheme val="minor"/>
      </rPr>
      <t xml:space="preserve"> comme modèle la  prescription en cours de rédaction pour un patient donné.</t>
    </r>
  </si>
  <si>
    <t>La prescription en cours doit pouvoir devenir un modèle pour ce patient spécifique ou un modèle générique utilisable pour tout patient.
Pour les solutions destinées uniquement aux Centres de santé, l'exigence sera considérée comme atteinte si un profil donné est en capacité de créer un modèle de prescription générique utilisable pour tout patient.</t>
  </si>
  <si>
    <t>PRE.3</t>
  </si>
  <si>
    <t>Prescription d'examens d'imagerie</t>
  </si>
  <si>
    <t>PRE.3.1</t>
  </si>
  <si>
    <t>Gérer des modèles de prescriptions d'imagerie médicale</t>
  </si>
  <si>
    <t>Gérer les prescriptions d'imagerie médicale sur la base de modèles paramétrables</t>
  </si>
  <si>
    <t xml:space="preserve">Le système doit proposer des modèles de prescription d'imagerie médicale paramétrables et permettre au professionnel de gérer ces modèles et de les utiliser pour produire une prescription. </t>
  </si>
  <si>
    <t>PRE.3.1.1</t>
  </si>
  <si>
    <t xml:space="preserve">Saisir les prescriptions d'imagerie médicale sur la base de modèles </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</si>
  <si>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saisir</t>
    </r>
    <r>
      <rPr>
        <sz val="11"/>
        <color rgb="FF000000"/>
        <rFont val="Calibri"/>
        <family val="2"/>
        <scheme val="minor"/>
      </rPr>
      <t xml:space="preserve"> les prescriptions d'imagerie médicale sur la base de modèles</t>
    </r>
  </si>
  <si>
    <t>Le système doit proposer des modèles de prescription d'examens d'imagerie médicale paramétrables et permettre au professionnel de gérer ses propres modèles pour optimiser les prescriptions faites fréquemment dans le cadre du suivi des pathologies "quotidiennes".</t>
  </si>
  <si>
    <t>Intégrer à la prescription d'examen d'imagerie médicale les informations cliniques pertinentes</t>
  </si>
  <si>
    <r>
      <t>Le système</t>
    </r>
    <r>
      <rPr>
        <sz val="11"/>
        <color rgb="FFFF0000"/>
        <rFont val="Calibri"/>
        <family val="2"/>
        <scheme val="minor"/>
      </rPr>
      <t xml:space="preserve"> DOIT </t>
    </r>
    <r>
      <rPr>
        <u/>
        <sz val="11"/>
        <color rgb="FF000000"/>
        <rFont val="Calibri"/>
        <family val="2"/>
        <scheme val="minor"/>
      </rPr>
      <t>permettre d</t>
    </r>
    <r>
      <rPr>
        <sz val="11"/>
        <color rgb="FF000000"/>
        <rFont val="Calibri"/>
        <family val="2"/>
        <scheme val="minor"/>
      </rPr>
      <t>'</t>
    </r>
    <r>
      <rPr>
        <b/>
        <sz val="11"/>
        <color rgb="FFFF0000"/>
        <rFont val="Calibri"/>
        <family val="2"/>
        <scheme val="minor"/>
      </rPr>
      <t>intégrer</t>
    </r>
    <r>
      <rPr>
        <sz val="11"/>
        <color rgb="FF000000"/>
        <rFont val="Calibri"/>
        <family val="2"/>
        <scheme val="minor"/>
      </rPr>
      <t xml:space="preserve"> à la prescription d'examen d'imagerie médicale les informations cliniques pertinentes pour guider l'exécution de cette prescription</t>
    </r>
  </si>
  <si>
    <t>Les informations cliniques pertinentes comprennent notamment : motif de la prescription, signes vitaux, paramètres physiologiques, traitements en cours, date des dernières règles, interventions, …Le système doit permettre au médecin prescripteur de joindre ces commentaires à la prescription selon les modalités ergonomiques qui lui sont propres.</t>
  </si>
  <si>
    <t>PRE.3.1.3</t>
  </si>
  <si>
    <t>Gérer des modèles paramétrables de prescription d'examen d'imagerie médicale</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</si>
  <si>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des modèles paramétrables pour les prescriptions d'examen d'imagerie médicale</t>
    </r>
  </si>
  <si>
    <t xml:space="preserve">Le système doit permettre de créer et de paramétrer des modèles de prescriptions d'examens d'imagerie médicale afin que le professionnel ait à sa disposition les modèles types pour les prescriptions les plus courantes. </t>
  </si>
  <si>
    <r>
      <t>Le système</t>
    </r>
    <r>
      <rPr>
        <sz val="11"/>
        <color rgb="FFFF0000"/>
        <rFont val="Calibri"/>
        <family val="2"/>
        <scheme val="minor"/>
      </rPr>
      <t xml:space="preserve"> DOIT </t>
    </r>
    <r>
      <rPr>
        <u/>
        <sz val="11"/>
        <color rgb="FF000000"/>
        <rFont val="Calibri"/>
        <family val="2"/>
        <scheme val="minor"/>
      </rPr>
      <t>permettre d</t>
    </r>
    <r>
      <rPr>
        <sz val="11"/>
        <color rgb="FF000000"/>
        <rFont val="Calibri"/>
        <family val="2"/>
        <scheme val="minor"/>
      </rPr>
      <t>'</t>
    </r>
    <r>
      <rPr>
        <b/>
        <sz val="11"/>
        <color rgb="FFFF0000"/>
        <rFont val="Calibri"/>
        <family val="2"/>
        <scheme val="minor"/>
      </rPr>
      <t>enregistrer</t>
    </r>
    <r>
      <rPr>
        <sz val="11"/>
        <color rgb="FF000000"/>
        <rFont val="Calibri"/>
        <family val="2"/>
        <scheme val="minor"/>
      </rPr>
      <t xml:space="preserve"> comme modèle la  prescription en cours de rédaction pour un patient donné</t>
    </r>
  </si>
  <si>
    <t>La prescription en cours doit pouvoir devenir un modèle pour ce patient spécifique ou un modèle générique utilisable pour tout patient.</t>
  </si>
  <si>
    <t>PRE.4</t>
  </si>
  <si>
    <t>Prescription de soins</t>
  </si>
  <si>
    <t>PRE.4.1</t>
  </si>
  <si>
    <t>Gérer des modèles de prescription de soins</t>
  </si>
  <si>
    <t>Gérer les prescriptions de soins sur la base de modèles paramétrables</t>
  </si>
  <si>
    <t xml:space="preserve">Le système doit proposer des modèles de prescriptions de soins paramétrables et permettre au professionnel de gérer ces modèles et de les utiliser pour produire une prescription. </t>
  </si>
  <si>
    <t>PRE.4.1.1</t>
  </si>
  <si>
    <t xml:space="preserve">Saisir les prescriptions de soins sur la base de modèles </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</si>
  <si>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saisir</t>
    </r>
    <r>
      <rPr>
        <sz val="11"/>
        <color rgb="FF000000"/>
        <rFont val="Calibri"/>
        <family val="2"/>
        <scheme val="minor"/>
      </rPr>
      <t xml:space="preserve"> les prescriptions de soins sur la base de modèles</t>
    </r>
  </si>
  <si>
    <t>Le système doit proposer des modèles de prescription de soins paramétrables et permettre au professionnel de gérer ses propres modèles pour optimiser les prescriptions faites fréquemment dans le cadre du suivi des pathologies "quotidiennes".</t>
  </si>
  <si>
    <t>Intégrer à la prescription de soins les informations cliniques pertinentes</t>
  </si>
  <si>
    <r>
      <t>Le système</t>
    </r>
    <r>
      <rPr>
        <sz val="11"/>
        <color rgb="FFFF0000"/>
        <rFont val="Calibri"/>
        <family val="2"/>
        <scheme val="minor"/>
      </rPr>
      <t xml:space="preserve"> DOIT </t>
    </r>
    <r>
      <rPr>
        <u/>
        <sz val="11"/>
        <color rgb="FF000000"/>
        <rFont val="Calibri"/>
        <family val="2"/>
        <scheme val="minor"/>
      </rPr>
      <t>permettre d</t>
    </r>
    <r>
      <rPr>
        <sz val="11"/>
        <color rgb="FF000000"/>
        <rFont val="Calibri"/>
        <family val="2"/>
        <scheme val="minor"/>
      </rPr>
      <t>'</t>
    </r>
    <r>
      <rPr>
        <b/>
        <sz val="11"/>
        <color rgb="FFFF0000"/>
        <rFont val="Calibri"/>
        <family val="2"/>
        <scheme val="minor"/>
      </rPr>
      <t>intégrer</t>
    </r>
    <r>
      <rPr>
        <sz val="11"/>
        <color rgb="FF000000"/>
        <rFont val="Calibri"/>
        <family val="2"/>
        <scheme val="minor"/>
      </rPr>
      <t xml:space="preserve"> à la prescription de soins  les informations cliniques pertinentes pour guider l'exécution de cette prescription</t>
    </r>
  </si>
  <si>
    <t>Pour les cas où la prescription de soins s'adresse à un auxiliaire paramédical  qui n'a  pas d'accès direct au dossier médical partagé (par exemple parce qu'il exerce en dehors de la structure), le système doit permettre au médecin prescripteur de joindre des commentaires à la prescription selon les modalités ergonomiques qui lui sont propres. Les informations cliniques pertinentes peuvent notamment comprendre : motif de la prescription, signes vitaux, paramètres physiologiques, traitements en cours, date des dernières règles, interventions, …</t>
  </si>
  <si>
    <t>PRE.4.1.3</t>
  </si>
  <si>
    <t>Gérer des modèles paramétrables de prescription de soins</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</si>
  <si>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des modèles paramétrables pour les prescriptions de soins</t>
    </r>
  </si>
  <si>
    <t xml:space="preserve">Le système doit permettre de créer et de paramétrer des modèles de prescriptions de soins afin que le professionnel ait à sa disposition les modèles types pour les prescriptions les plus courantes. </t>
  </si>
  <si>
    <t>PRE.5</t>
  </si>
  <si>
    <t>Prescription d'autres actes</t>
  </si>
  <si>
    <t>PRE.5.1</t>
  </si>
  <si>
    <t>Gérer des modèles de prescription (autres actes)</t>
  </si>
  <si>
    <t>Gérer les prescriptions (autres actes) sur la base de modèles paramétrables</t>
  </si>
  <si>
    <t xml:space="preserve">La terminologie "autres actes" recouvre différents actes comme une consultation spécialisée, une exploration fonctionnelle comme spirométrie, ECG d'effort.... Le système doit proposer des modèles de prescriptions (autres actes) et permettre au professionnel de gérer ces modèles et de les utiliser pour produire une prescription. </t>
  </si>
  <si>
    <t>PRE.5.1.1</t>
  </si>
  <si>
    <t xml:space="preserve">Saisir les prescriptions (autres actes) sur la base de modèles </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</si>
  <si>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saisir</t>
    </r>
    <r>
      <rPr>
        <sz val="11"/>
        <color rgb="FF000000"/>
        <rFont val="Calibri"/>
        <family val="2"/>
        <scheme val="minor"/>
      </rPr>
      <t xml:space="preserve"> les prescriptions (autres actes) sur la base de modèles</t>
    </r>
  </si>
  <si>
    <t>Le système doit proposer des modèles de prescription pour ces "autres actes" et permettre au professionnel de gérer ses propres modèles pour optimiser les prescriptions faites fréquemment dans le cadre du suivi des pathologies "quotidiennes".</t>
  </si>
  <si>
    <t>Intégrer à la prescription  les informations cliniques pertinentes</t>
  </si>
  <si>
    <r>
      <t>Le système</t>
    </r>
    <r>
      <rPr>
        <sz val="11"/>
        <color rgb="FFFF0000"/>
        <rFont val="Calibri"/>
        <family val="2"/>
        <scheme val="minor"/>
      </rPr>
      <t xml:space="preserve"> DOIT </t>
    </r>
    <r>
      <rPr>
        <u/>
        <sz val="11"/>
        <color rgb="FF000000"/>
        <rFont val="Calibri"/>
        <family val="2"/>
        <scheme val="minor"/>
      </rPr>
      <t>permettre d</t>
    </r>
    <r>
      <rPr>
        <sz val="11"/>
        <color rgb="FF000000"/>
        <rFont val="Calibri"/>
        <family val="2"/>
        <scheme val="minor"/>
      </rPr>
      <t>'</t>
    </r>
    <r>
      <rPr>
        <b/>
        <sz val="11"/>
        <color rgb="FFFF0000"/>
        <rFont val="Calibri"/>
        <family val="2"/>
        <scheme val="minor"/>
      </rPr>
      <t>intégrer</t>
    </r>
    <r>
      <rPr>
        <sz val="11"/>
        <color rgb="FF000000"/>
        <rFont val="Calibri"/>
        <family val="2"/>
        <scheme val="minor"/>
      </rPr>
      <t xml:space="preserve"> à la prescription  (autres actes)  les informations cliniques pertinentes pour guider l'exécution de cette prescription</t>
    </r>
  </si>
  <si>
    <t>Pour les cas où la prescription de soins s'adresse à un professionnel de santé qui n'a pas d'accès direct au dossier médical partagé (par exemple parce qu'il exerce en dehors de la structure), le système doit permettre au médecin prescripteur de joindre des commentaires à la prescription selon les modalités ergonomiques qui lui sont propres. Les informations cliniques pertinentes peuvent notamment comprendre : motif de la prescription, signes vitaux, paramètres physiologiques, traitements en cours, date des dernières règles, interventions…</t>
  </si>
  <si>
    <t>PRE.5.1.3</t>
  </si>
  <si>
    <t>Gérer des modèles paramétrables de prescription (autres actes)</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</si>
  <si>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des modèles paramétrables pour les prescriptions (autres actes)</t>
    </r>
  </si>
  <si>
    <t>Le système doit permettre de créer et de paramétrer des modèles de prescriptions "autres actes" afin que le professionnel ait à sa disposition les modèles types pour les prescriptions les plus courantes. A terme le modèle devrait être référencé par l'acte "prescription spirométrie", "prescription ECG d'effort"...</t>
  </si>
  <si>
    <t>GEP</t>
  </si>
  <si>
    <t>Gestion de l'exercice professionnel</t>
  </si>
  <si>
    <t>GEP.1</t>
  </si>
  <si>
    <t>Gestion de rappels liés à la prise en charge</t>
  </si>
  <si>
    <t>GEP.1.1</t>
  </si>
  <si>
    <t>Gérer des rappels associés à la prise en charge d'un patient</t>
  </si>
  <si>
    <t>Des rappels doivent pouvoir être créés, paramétrés et mis à jour pour signaler au professionnel les prochaines dates d'événement ou d'actions à réaliser ou planifier. Ces rappels peuvent recouvrir des éléments de contrôle (ex : vérification d'une analyse de biologie, d'une radiographie,...) ou des actes réalisés dans le cadre de la prévention et du dépistage.</t>
  </si>
  <si>
    <t>GEP.1.1.1</t>
  </si>
  <si>
    <t>Gérer des rappels manuelles et multidestinataires</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</si>
  <si>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des rappels manuels et multidestinataires caractérisés a minima par leur nature, leur échéance et leur modalité d'affichage (par exemple, à l'ouverture du logiciel ou à l'ouverture du dossier du patient concerné)</t>
    </r>
  </si>
  <si>
    <t>Le professionnel doit pouvoir programmer des rappels multidestinataires manuellement en définissant notamment leur nature, leur échéance et leur modalités d'affichage,… pour un patient donné</t>
  </si>
  <si>
    <t>GEP.1.1.2</t>
  </si>
  <si>
    <t>Gérer des rappels types paramétrables, multidestinataires, automatiques</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</si>
  <si>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des rappels automatiques multidestinataires caractérisés a minima par leur nature, leur échéance, la périodicité des rappels et leur modalité d'affichage (par exemple à l'ouverture du logiciel ou à l'ouverture du dossier du patient concerné) sur la base des critères suivants a minima : 
- âge et sexe,
- diagnostic (ex: cancer, diabète, hyper-tension, insuffisance cardiaque)
- inclusion dans un protocole</t>
    </r>
  </si>
  <si>
    <t>Le système doit permettre au professionnel de santé de définir des règles de rappels automatiques et multidestinataires à appliquer aux patients répondant à des critères définis  (ex : rappel automatique d'examen de dépistage du cancer du sein pour les femmes de plus de 50 ans). A minima, le professionnel de santé doit pouvoir paramétrer la nature des rappels, leur échéance, leur périodicité et leur modalité d'affichage.</t>
  </si>
  <si>
    <t>GEP.1.1.3</t>
  </si>
  <si>
    <t>Modifier les rappels automatiques présentées</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</si>
  <si>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modifier</t>
    </r>
    <r>
      <rPr>
        <sz val="11"/>
        <color rgb="FF000000"/>
        <rFont val="Calibri"/>
        <family val="2"/>
        <scheme val="minor"/>
      </rPr>
      <t xml:space="preserve"> les rappels automatiques présentés</t>
    </r>
  </si>
  <si>
    <t>Quand le rappel se présente, le professionnel de santé doit pouvoir le repousser, voire l'annuler</t>
  </si>
  <si>
    <t>Présenter des rappels pour un patient aux échéances prévues</t>
  </si>
  <si>
    <r>
      <t>Le système</t>
    </r>
    <r>
      <rPr>
        <sz val="11"/>
        <color rgb="FFFF0000"/>
        <rFont val="Calibri"/>
        <family val="2"/>
        <scheme val="minor"/>
      </rPr>
      <t xml:space="preserve"> DOIT </t>
    </r>
    <r>
      <rPr>
        <b/>
        <sz val="11"/>
        <color rgb="FFFF0000"/>
        <rFont val="Calibri"/>
        <family val="2"/>
        <scheme val="minor"/>
      </rPr>
      <t>présenter</t>
    </r>
    <r>
      <rPr>
        <sz val="11"/>
        <color rgb="FF000000"/>
        <rFont val="Calibri"/>
        <family val="2"/>
        <scheme val="minor"/>
      </rPr>
      <t xml:space="preserve"> au(x) destinataire(s) les rappels pour un patient</t>
    </r>
  </si>
  <si>
    <t>Le système doit déclencher les rappels relatifs à un patient à l'échéance définie et selon les modalités d'affichage définies</t>
  </si>
  <si>
    <t>GEP.1.1.5</t>
  </si>
  <si>
    <t>Présenter la liste des rappels pour un patient donné, un protocole donné, un problème donné</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</si>
  <si>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présenter</t>
    </r>
    <r>
      <rPr>
        <sz val="11"/>
        <color rgb="FF000000"/>
        <rFont val="Calibri"/>
        <family val="2"/>
        <scheme val="minor"/>
      </rPr>
      <t xml:space="preserve"> la liste des rappels  a minima pour un patient donné, un protocole donné, un problème donné et pour une période donnée</t>
    </r>
  </si>
  <si>
    <t>Le système doit permettre de produire la liste des rappels prévus  a minima pour un patient donné, un protocole donné, un problème donné et une période donnée.
Par exemple : liste des rappels de mammographies ou de dosage de l'hémoglobine glyquée prévus à un mois donné pour la patientèle de la structure</t>
  </si>
  <si>
    <t>GEP.2</t>
  </si>
  <si>
    <t>Gestion de l'exercice pluriprofessionnel</t>
  </si>
  <si>
    <t>GEP.2.1</t>
  </si>
  <si>
    <t>Gérer les protocoles pluriprofessionnels</t>
  </si>
  <si>
    <t xml:space="preserve">Un protocole pluriprofessionnel traduit la volonté partagée d’associer des compétences médicales, soignantes, médico-sociales pour mieux prendre en charge une situation concernant une ou des maladie(s) aiguë(s) ou chronique(s). Il répond à un problème pluriprofessionnel identifié par une équipe, au sein d’une structure de soins ou sur un territoire.  Il reflète l’expression d’un accord documenté, pour proposer des solutions à la prise en charge et favoriser l’harmonisation des pratiques. Les professionnels de santé doivent pouvoir créer et suivre la mise en œuvre de protocoles pluriprofessionnels au sein de leur structure. </t>
  </si>
  <si>
    <t>GEP.2.1.1</t>
  </si>
  <si>
    <t>Gérer les protocoles pluriprofessionnels applicables par la structure</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</si>
  <si>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les protocoles pluriprofessionnels applicables par la structure</t>
    </r>
  </si>
  <si>
    <t>Le système doit permettre de formaliser, maintenir et suivre la mise en œuvre de protocoles pluriprofessionnels définis entre les professionnels de la structure. Ces documents partagés peuvent gérer le cas échéant un workflow de renseignement en fonction de l'architecture et de l'ergonomie de l'éditeur. http://www.has-sante.fr/portail/jcms/c_2033014/fr/comment-elaborer-et-mettre-en-oeuvre-des-protocoles-pluriprofessionnels</t>
  </si>
  <si>
    <t>GEP.2.1.2</t>
  </si>
  <si>
    <t>Restituer des listes de patients  inclus dans les protocoles</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</si>
  <si>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restituer</t>
    </r>
    <r>
      <rPr>
        <sz val="11"/>
        <color rgb="FF000000"/>
        <rFont val="Calibri"/>
        <family val="2"/>
        <scheme val="minor"/>
      </rPr>
      <t xml:space="preserve"> des listes de patients  inclus dans un protocole donné</t>
    </r>
  </si>
  <si>
    <t xml:space="preserve">Lors de la mise en place d'un protocole particulier au sein de la structure, plusieurs patients vont être "inclus" dans ce protocole, c'est à dire que leur prise en charge se fera selon les règles établies dans le protocole. Il est intéressant à des fins de pilotage d'activité de pouvoir produire la liste des patients inclus, de la même manière que la liste des patients portant le même diagnostic (par exemple, liste des patients diabétiques). Cette fonctionnalité s'appuie sur l'exigence DPI.1.1.9. </t>
  </si>
  <si>
    <t>GEP.2.2</t>
  </si>
  <si>
    <t>Gérer des prises en charge multiples</t>
  </si>
  <si>
    <t>L'organisation d'une structure de type maison ou centre de santé a pour vocation d'offrir aux patients la possibilité d'une prise en charge complète, impliquant plusieurs professions exerçant de manière coordonnée. Certains de ces professionnels exercent dans la structure, d'autres en dehors de la structure dont ils sont des correspondants habituels. Le système doit permettre de définir l'équipe de soins personnelle du patient et de gérer l'affectation des actes nécessaires à sa prise en charge entre les professionnels de santé de cette équipe.</t>
  </si>
  <si>
    <t>Gérer l'équipe de soins personnelle du patient</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</si>
  <si>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la liste des professionnels (médecins et paramédicaux, internes et externes à la structure)  associés à la prise en charge du patient</t>
    </r>
  </si>
  <si>
    <t>Le professionnel doit pouvoir saisir la liste des professionnels (médecins et paramédicaux, internes et externes à la structure) prenant en charge le patient et la mettre à jour et doit pouvoir y accéder facilement au cours d'une consultation, de la prise de rendez-vous, de l'organisation d'une réunion de concertation ou de l'élaboration d'un protocole personnalisé de soins pour ce patient.  L'objectif étant de disposer pour chaque patient de la liste de "son équipe de soins" et de lister les patients qui bénéficient de cette collaboration (plusieurs PS qui les prennent en charge).</t>
  </si>
  <si>
    <t>GEP.2.3</t>
  </si>
  <si>
    <t>Gérer les réunions pluriprofessionnelles</t>
  </si>
  <si>
    <t xml:space="preserve">Gérer l'organisation de réunions d'information thématique ou de concertation entre des professionnels de la structure </t>
  </si>
  <si>
    <r>
      <rPr>
        <sz val="11"/>
        <rFont val="Calibri"/>
        <family val="2"/>
        <scheme val="minor"/>
      </rPr>
      <t>Dans une structure pluri-professionnelle, trois types de réunions sont possibles: réunion d'information (sur un thème particulier), réunion de concertation /coordination (sur des patients particuliers), une réunion mixte (sur une thématiques -par exemple le diabète- et sur plusieurs patients diabétiques)</t>
    </r>
    <r>
      <rPr>
        <b/>
        <sz val="11"/>
        <color rgb="FFFF33CC"/>
        <rFont val="Calibri"/>
        <family val="2"/>
        <scheme val="minor"/>
      </rPr>
      <t xml:space="preserve">
</t>
    </r>
    <r>
      <rPr>
        <sz val="11"/>
        <color theme="1"/>
        <rFont val="Calibri"/>
        <family val="2"/>
        <scheme val="minor"/>
      </rPr>
      <t xml:space="preserve">Gérer l'organisation de la réunion veut dire que le système doit permettre de </t>
    </r>
    <r>
      <rPr>
        <b/>
        <u/>
        <sz val="11"/>
        <color theme="1"/>
        <rFont val="Calibri"/>
        <family val="2"/>
        <scheme val="minor"/>
      </rPr>
      <t>planifier</t>
    </r>
    <r>
      <rPr>
        <sz val="11"/>
        <color theme="1"/>
        <rFont val="Calibri"/>
        <family val="2"/>
        <scheme val="minor"/>
      </rPr>
      <t xml:space="preserve"> une réunion pluriprofessionnelle (en fonction des agendas des PS), d'en </t>
    </r>
    <r>
      <rPr>
        <b/>
        <u/>
        <sz val="11"/>
        <color theme="1"/>
        <rFont val="Calibri"/>
        <family val="2"/>
        <scheme val="minor"/>
      </rPr>
      <t>définir l'ordre du jour</t>
    </r>
    <r>
      <rPr>
        <sz val="11"/>
        <color theme="1"/>
        <rFont val="Calibri"/>
        <family val="2"/>
        <scheme val="minor"/>
      </rPr>
      <t xml:space="preserve"> et d'en </t>
    </r>
    <r>
      <rPr>
        <b/>
        <u/>
        <sz val="11"/>
        <color theme="1"/>
        <rFont val="Calibri"/>
        <family val="2"/>
        <scheme val="minor"/>
      </rPr>
      <t>établir le compte-rendu</t>
    </r>
  </si>
  <si>
    <t>GEP.2.3.1</t>
  </si>
  <si>
    <t>Saisir l'ordre du jour d'une réunion d'information pluriprofessionnelle</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</si>
  <si>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saisir</t>
    </r>
    <r>
      <rPr>
        <sz val="11"/>
        <color rgb="FF000000"/>
        <rFont val="Calibri"/>
        <family val="2"/>
        <scheme val="minor"/>
      </rPr>
      <t xml:space="preserve"> l'ordre du jour d'une réunion d'information pluriprofessionnelle</t>
    </r>
  </si>
  <si>
    <r>
      <t xml:space="preserve">L'ordre du jour d'une réunion </t>
    </r>
    <r>
      <rPr>
        <b/>
        <u/>
        <sz val="11"/>
        <color theme="1"/>
        <rFont val="Calibri"/>
        <family val="2"/>
        <scheme val="minor"/>
      </rPr>
      <t>d'information</t>
    </r>
    <r>
      <rPr>
        <sz val="11"/>
        <color theme="1"/>
        <rFont val="Calibri"/>
        <family val="2"/>
        <scheme val="minor"/>
      </rPr>
      <t xml:space="preserve"> pluriprofessionnelle correspond aux thématiques choisies pour cette réunion ( une pathologie, une actualité, une question d' organisation de la structure, …). L'opérateur peut-être un professionnel de santé ou une secrétaire/coordinatrice de la structure.</t>
    </r>
  </si>
  <si>
    <t>GEP.2.3.2</t>
  </si>
  <si>
    <t>Saisir l'ordre du jour d'une réunion de concertation pluriprofessionnelle</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</si>
  <si>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saisir</t>
    </r>
    <r>
      <rPr>
        <sz val="11"/>
        <color rgb="FF000000"/>
        <rFont val="Calibri"/>
        <family val="2"/>
        <scheme val="minor"/>
      </rPr>
      <t xml:space="preserve"> l'ordre du jour d'une réunion de concertation pluriprofessionnelle à partir de la liste des patients de la structure</t>
    </r>
  </si>
  <si>
    <r>
      <t xml:space="preserve">L'ordre du jour d'une réunion </t>
    </r>
    <r>
      <rPr>
        <b/>
        <u/>
        <sz val="11"/>
        <color theme="1"/>
        <rFont val="Calibri"/>
        <family val="2"/>
        <scheme val="minor"/>
      </rPr>
      <t>de concertation pluriprofessionnelle</t>
    </r>
    <r>
      <rPr>
        <sz val="11"/>
        <color theme="1"/>
        <rFont val="Calibri"/>
        <family val="2"/>
        <scheme val="minor"/>
      </rPr>
      <t xml:space="preserve"> correspond à la liste des patients dont les dossiers seront étudiés lors de la réunion. L'opérateur peut-être un professionnel de santé ou une secrétaire/coordinatrice de la structure.</t>
    </r>
  </si>
  <si>
    <t>GEP.2.3.3</t>
  </si>
  <si>
    <t>Saisir une réunion de concertation pluriprofessionnelle</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</si>
  <si>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saisir</t>
    </r>
    <r>
      <rPr>
        <sz val="11"/>
        <color rgb="FF000000"/>
        <rFont val="Calibri"/>
        <family val="2"/>
        <scheme val="minor"/>
      </rPr>
      <t xml:space="preserve"> une réunion pluriprofessionnelle sur la base des disponibilités des professionnels devant participer à la réunion (équipe de soin)</t>
    </r>
  </si>
  <si>
    <t>Le système doit permettre de planifier une réunion pluriprofessionnelle sur la base des agendas des invités (professionnels de santé de la structure) à cette réunion en mobilisant les fonctionnalités d'agenda. Le système doit faire figurer une réunion pluriprofessionnelle planifiée dans les agendas des participants invités. L'opérateur peut-être un professionnel de santé ou une secrétaire/coordinatrice de la structure.</t>
  </si>
  <si>
    <t>GEP.2.3.4</t>
  </si>
  <si>
    <t>Saisir un compte-rendu de réunion pluriprofessionnelle</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</si>
  <si>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saisir</t>
    </r>
    <r>
      <rPr>
        <sz val="11"/>
        <color rgb="FF000000"/>
        <rFont val="Calibri"/>
        <family val="2"/>
        <scheme val="minor"/>
      </rPr>
      <t xml:space="preserve"> un compte-rendu de réunion pluriprofessionnelle</t>
    </r>
  </si>
  <si>
    <t>Le compte-rendu comprend a minima la liste des présents ainsi que les décisions prises lors de la réunion. L'opérateur peut-être un professionnel de santé ou une secrétaire/coordinatrice de la structure.</t>
  </si>
  <si>
    <t>Mettre à jour le dossier patient avec  les informations issues d'une réunion de concertation pluriprofessionnelle</t>
  </si>
  <si>
    <r>
      <t>Le système</t>
    </r>
    <r>
      <rPr>
        <sz val="11"/>
        <color rgb="FFFF0000"/>
        <rFont val="Calibri"/>
        <family val="2"/>
        <scheme val="minor"/>
      </rPr>
      <t xml:space="preserve"> DEVRAIT </t>
    </r>
    <r>
      <rPr>
        <b/>
        <sz val="11"/>
        <color rgb="FFFF0000"/>
        <rFont val="Calibri"/>
        <family val="2"/>
        <scheme val="minor"/>
      </rPr>
      <t>mettre à jour</t>
    </r>
    <r>
      <rPr>
        <sz val="11"/>
        <color rgb="FF000000"/>
        <rFont val="Calibri"/>
        <family val="2"/>
        <scheme val="minor"/>
      </rPr>
      <t xml:space="preserve"> le dossier patient avec  les informations issues d'une réunion de concertation pluriprofessionnelle</t>
    </r>
  </si>
  <si>
    <t>Le système doit permettre d' intégrer les éléments du compte rendu de la réunion de concertation pluriprofessionnelle relatif à la prise en charge d'un patient dans le dossier patient de celui-ci, sans nécessiter la double saisie (dans le compte-rendu et dans le dossier). Cette gestion doit être assurée selon les modalités ergonomique propre au logiciel. L'opérateur peut-être un professionnel de santé ou une secrétaire/coordinatrice de la structure.</t>
  </si>
  <si>
    <t>GEP.2.4</t>
  </si>
  <si>
    <t>Gérer les échanges d'information entre professionnels de la structure</t>
  </si>
  <si>
    <t>Gérer les échanges d'informations afférentes ou non à la prise en charge d'un patient, entre les professionnels de la structure</t>
  </si>
  <si>
    <t xml:space="preserve">Le système doit proposer des modalités d'échange synchrone (messagerie instantanée) et asynchrone (mémos) entre les professionnels de santé de la structure. </t>
  </si>
  <si>
    <t>GEP.2.4.1</t>
  </si>
  <si>
    <t>Echanger des messages instantanés entre professionnels de la structure</t>
  </si>
  <si>
    <r>
      <t>Le système</t>
    </r>
    <r>
      <rPr>
        <sz val="11"/>
        <color rgb="FFFF0000"/>
        <rFont val="Calibri"/>
        <family val="2"/>
        <scheme val="minor"/>
      </rPr>
      <t xml:space="preserve"> DOIT </t>
    </r>
    <r>
      <rPr>
        <u/>
        <sz val="11"/>
        <color rgb="FF000000"/>
        <rFont val="Calibri"/>
        <family val="2"/>
        <scheme val="minor"/>
      </rPr>
      <t>permettre d</t>
    </r>
    <r>
      <rPr>
        <sz val="11"/>
        <color rgb="FF000000"/>
        <rFont val="Calibri"/>
        <family val="2"/>
        <scheme val="minor"/>
      </rPr>
      <t>'</t>
    </r>
    <r>
      <rPr>
        <b/>
        <sz val="11"/>
        <color rgb="FFFF0000"/>
        <rFont val="Calibri"/>
        <family val="2"/>
        <scheme val="minor"/>
      </rPr>
      <t>échanger</t>
    </r>
    <r>
      <rPr>
        <sz val="11"/>
        <color rgb="FF000000"/>
        <rFont val="Calibri"/>
        <family val="2"/>
        <scheme val="minor"/>
      </rPr>
      <t xml:space="preserve"> des messages instantanés entre professionnels de la structure </t>
    </r>
  </si>
  <si>
    <t>Le système devrait permettre l'envoi et la réception de messages instantanés internes pour faciliter la communication entre professionnels. Au moment de l'envoi d'un message, le professionnel expéditeur doit pouvoir savoir si son destinataire est connecté ou non à la messagerie instantanée.</t>
  </si>
  <si>
    <t>GEP.2.4.2</t>
  </si>
  <si>
    <t xml:space="preserve">Gérer des mémos attachés à la prise en charge </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</si>
  <si>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des mémos  relatifs à des dossiers patients visibles par tout ou partie des professionnels lors de l'accès au dossier</t>
    </r>
  </si>
  <si>
    <t>Le système devrait permettre à un professionnel de santé de créer un mémo (note en texte libre) relatif à un dossier patient afin que cette note apparaisse à la réouverture du dossier patient. Le professionnel de santé doit pouvoir définir si ce mémo ne doit être visible que par lui-même, par l'ensemble ou partie des professionnels de santé de la structure.</t>
  </si>
  <si>
    <t>GEP.3</t>
  </si>
  <si>
    <t>Interopérabilité</t>
  </si>
  <si>
    <t>GEP.3.1</t>
  </si>
  <si>
    <t xml:space="preserve">DMP compatibilité en création, alimentation et consultation </t>
  </si>
  <si>
    <t>Le système (logiciel lui-même +/- solution externe add-on) doit être homologué DMP-compatible en création, alimentation et consultation</t>
  </si>
  <si>
    <t>Le système ou le module externe sur lequel il s'appuie doit disposer d'une homologation de  DMP-compatibilité en création, consultation et alimentation</t>
  </si>
  <si>
    <t>GEP.3.1.1</t>
  </si>
  <si>
    <t>DMP compatibilité en création, alimentation et consultation en authentification directe</t>
  </si>
  <si>
    <r>
      <t>Le système</t>
    </r>
    <r>
      <rPr>
        <sz val="11"/>
        <color rgb="FFFF0000"/>
        <rFont val="Calibri"/>
        <family val="2"/>
        <scheme val="minor"/>
      </rPr>
      <t xml:space="preserve"> DOIT </t>
    </r>
    <r>
      <rPr>
        <sz val="11"/>
        <color rgb="FF000000"/>
        <rFont val="Calibri"/>
        <family val="2"/>
        <scheme val="minor"/>
      </rPr>
      <t>être homologué "DMP-compa</t>
    </r>
    <r>
      <rPr>
        <sz val="11"/>
        <rFont val="Calibri"/>
        <family val="2"/>
        <scheme val="minor"/>
      </rPr>
      <t>tible" suivant</t>
    </r>
    <r>
      <rPr>
        <u/>
        <sz val="11"/>
        <rFont val="Calibri"/>
        <family val="2"/>
        <scheme val="minor"/>
      </rPr>
      <t xml:space="preserve"> </t>
    </r>
    <r>
      <rPr>
        <sz val="11"/>
        <rFont val="Calibri"/>
        <family val="2"/>
        <scheme val="minor"/>
      </rPr>
      <t>les profils alimentation,</t>
    </r>
    <r>
      <rPr>
        <u/>
        <sz val="11"/>
        <rFont val="Calibri"/>
        <family val="2"/>
        <scheme val="minor"/>
      </rPr>
      <t xml:space="preserve"> </t>
    </r>
    <r>
      <rPr>
        <sz val="11"/>
        <color rgb="FF000000"/>
        <rFont val="Calibri"/>
        <family val="2"/>
        <scheme val="minor"/>
      </rPr>
      <t>consultation et création en authentification directe</t>
    </r>
  </si>
  <si>
    <t>Le système ou le module externe sur lequel il s'appuie doit disposer d'une homologation de  DMP-compatibilité en création, consultation et alimentation  en authentification directe</t>
  </si>
  <si>
    <t>GEP.3.1.2</t>
  </si>
  <si>
    <t>DMP compatibilité en alimentation  en authentification indirecte</t>
  </si>
  <si>
    <r>
      <t>Le système</t>
    </r>
    <r>
      <rPr>
        <sz val="11"/>
        <color rgb="FFFF0000"/>
        <rFont val="Calibri"/>
        <family val="2"/>
        <scheme val="minor"/>
      </rPr>
      <t xml:space="preserve"> DEVRAIT </t>
    </r>
    <r>
      <rPr>
        <sz val="11"/>
        <color rgb="FF000000"/>
        <rFont val="Calibri"/>
        <family val="2"/>
        <scheme val="minor"/>
      </rPr>
      <t>être homologué "DMP-compatible" suivant le profil alimentation en authentification indirecte</t>
    </r>
  </si>
  <si>
    <t xml:space="preserve">Le système ou le module externe sur lequel il s'appuie devrait disposer d'une homologation de  DMP-compatibilité pour l' alimentation  en authentification indirecte. 
Cette fonctionnalité est  utile pour le dépôt dans le DMP de documents pluriprofessionnels avec plusieurs auteurs (ex: PPS) pour lesquels c'est la structure qui assure le dépôt. </t>
  </si>
  <si>
    <t>GEP.3.2</t>
  </si>
  <si>
    <t>MSSanté</t>
  </si>
  <si>
    <t>Intégration d'une solution de messagerie sécurisée de santé</t>
  </si>
  <si>
    <t>Le système doit intégrer une solution de messagerie sécurisée de santé. Le  système  de  messageries  sécurisées  MSSanté  constitue  un «espace  de confiance»  réservé aux professionnels du secteur de la santé, leur permettant d’échanger des données de manière dématérialisée, sécurisée et confidentielle. http://esante.gouv.fr/services/mssante 10/12/2015
Toute messagerie professionnelle peut devenir  "MSSanté compatible" http://esante.gouv.fr/services/mssante/editeurs-operateurs.</t>
  </si>
  <si>
    <t>GEP.3.2.1</t>
  </si>
  <si>
    <t>Echanger des messages par messagerie sécurisée de santé</t>
  </si>
  <si>
    <r>
      <t>Le système</t>
    </r>
    <r>
      <rPr>
        <sz val="11"/>
        <color rgb="FFFF0000"/>
        <rFont val="Calibri"/>
        <family val="2"/>
        <scheme val="minor"/>
      </rPr>
      <t xml:space="preserve"> DOIT </t>
    </r>
    <r>
      <rPr>
        <u/>
        <sz val="11"/>
        <color rgb="FF000000"/>
        <rFont val="Calibri"/>
        <family val="2"/>
        <scheme val="minor"/>
      </rPr>
      <t>permettre d</t>
    </r>
    <r>
      <rPr>
        <sz val="11"/>
        <color rgb="FF000000"/>
        <rFont val="Calibri"/>
        <family val="2"/>
        <scheme val="minor"/>
      </rPr>
      <t>'</t>
    </r>
    <r>
      <rPr>
        <b/>
        <sz val="11"/>
        <color rgb="FFFF0000"/>
        <rFont val="Calibri"/>
        <family val="2"/>
        <scheme val="minor"/>
      </rPr>
      <t>échanger</t>
    </r>
    <r>
      <rPr>
        <sz val="11"/>
        <color rgb="FF000000"/>
        <rFont val="Calibri"/>
        <family val="2"/>
        <scheme val="minor"/>
      </rPr>
      <t xml:space="preserve"> des messages via une interface avec une solution de messagerie sécurisée de santé </t>
    </r>
  </si>
  <si>
    <t>Le système doit permettre au professionnel de santé d'envoyer et de recevoir des messages (incluant des pièces jointes) via une interface avec une solution de messagerie sécurisée de santé c’est-à-dire dont l'opérateur a intégré l'espace de confiance MSSanté. Pour aller plus loin : http://esante.gouv.fr/services/mssante/editeurs-operateurs</t>
  </si>
  <si>
    <t>Importer les pièces jointes transmises par messagerie sécurisée de santé</t>
  </si>
  <si>
    <r>
      <t>Le système</t>
    </r>
    <r>
      <rPr>
        <sz val="11"/>
        <color rgb="FFFF0000"/>
        <rFont val="Calibri"/>
        <family val="2"/>
        <scheme val="minor"/>
      </rPr>
      <t xml:space="preserve"> DOIT </t>
    </r>
    <r>
      <rPr>
        <b/>
        <sz val="11"/>
        <color rgb="FFFF0000"/>
        <rFont val="Calibri"/>
        <family val="2"/>
        <scheme val="minor"/>
      </rPr>
      <t>importer</t>
    </r>
    <r>
      <rPr>
        <sz val="11"/>
        <color rgb="FF000000"/>
        <rFont val="Calibri"/>
        <family val="2"/>
        <scheme val="minor"/>
      </rPr>
      <t xml:space="preserve"> les pièces jointes transmises par messagerie sécurisée de santé selon les critères définis dans les fonctions DPI.1.9, DPI.2.1 et DPI.3.1</t>
    </r>
  </si>
  <si>
    <t>Le système doit permettre d'intégrer aux dossiers médicaux associés les pièces jointes reçues par messagerie sécurisée de santé selon les critères définis dans les exigences : 
DPI.1.9 _ Gérer l'information de source externe (documents, données, …)
DPI.2.1 _ Intégrer les résultats des examens diagnostiques
DPI.3.1 _ Intégrer les résultats d'examens d'imagerie médicale</t>
  </si>
  <si>
    <t>GEP.3.3</t>
  </si>
  <si>
    <t>Intégration des volets d'interopérabilité</t>
  </si>
  <si>
    <t>Présenter des formulaires types métier conformes aux spécifications des volets de contenu du CI-SIS</t>
  </si>
  <si>
    <t>Le Cadre d’Interopérabilité des Systèmes d’Information de Santé (CI-SIS), qui suit les orientations du Référentiel général d’interopérabilité (RGI), pose les conditions de l’interopérabilité entre SI de Santé, dans le respect des exigences de sécurité et de confidentialité des données de santé à caractère personnel et des droits des personnes. Ce référentiel spécifie les standards à utiliser dans les échanges et lors du partage de données de santé entre systèmes d’information de santé (SIS) et encadre la mise en oeuvre de ces standards par des spécifications d’implémentation destinées à faciliter le déploiement de l’interopérabilité entre SIS dans les conditions de sécurité requises. Le cadre d’interopérabilité précise les normes concernant les documents à échanger ou partager. Il comprend des volets de contenu élaborés pour répondre précisément à un cas d’usage métier. La conception d’un modèle métier se fait à partir des bonnes pratiques et du processus métier dans lequel il s’inscrit (coordination ville hôpital, suivi d’un parcours de maladie chronique…). Pour faciliter l'échange et le partage de données de santé et l'interopérabilité entre systèmes d'information de santé, le système doit intégrer des formulaires types métier conformes aux spécifications des volets de contenu du CI-SIS. http://esante.gouv.fr/services/referentiels/ci-sis</t>
  </si>
  <si>
    <t>Intégration des résultats structurés de biologie</t>
  </si>
  <si>
    <r>
      <t>Le système</t>
    </r>
    <r>
      <rPr>
        <sz val="11"/>
        <color rgb="FFFF0000"/>
        <rFont val="Calibri"/>
        <family val="2"/>
        <scheme val="minor"/>
      </rPr>
      <t xml:space="preserve"> DOIT </t>
    </r>
    <r>
      <rPr>
        <b/>
        <sz val="11"/>
        <color rgb="FFFF0000"/>
        <rFont val="Calibri"/>
        <family val="2"/>
        <scheme val="minor"/>
      </rPr>
      <t>importer</t>
    </r>
    <r>
      <rPr>
        <sz val="11"/>
        <color rgb="FF000000"/>
        <rFont val="Calibri"/>
        <family val="2"/>
        <scheme val="minor"/>
      </rPr>
      <t xml:space="preserve"> les comptes rendus de biologie conformes au Volet  « Compte Rendu d’Examens de Biologie Médicale (BIO) » du CI-SIS</t>
    </r>
  </si>
  <si>
    <t>Le système doit pouvoir intégrer dans les dossiers patients associés les résultats structurés de biologie issus de comptes rendus de biologie conformes au Volet « Compte Rendu d’Examens de Biologie Médicale (BIO) » du CI-SIS</t>
  </si>
  <si>
    <t>GEP.3.3.2</t>
  </si>
  <si>
    <t>Intégration du volet de synthèse médicale</t>
  </si>
  <si>
    <r>
      <t>Le système</t>
    </r>
    <r>
      <rPr>
        <sz val="11"/>
        <color rgb="FFFF0000"/>
        <rFont val="Calibri"/>
        <family val="2"/>
        <scheme val="minor"/>
      </rPr>
      <t xml:space="preserve"> DOIT </t>
    </r>
    <r>
      <rPr>
        <b/>
        <sz val="11"/>
        <color rgb="FFFF0000"/>
        <rFont val="Calibri"/>
        <family val="2"/>
        <scheme val="minor"/>
      </rPr>
      <t>importer</t>
    </r>
    <r>
      <rPr>
        <sz val="11"/>
        <color rgb="FF000000"/>
        <rFont val="Calibri"/>
        <family val="2"/>
        <scheme val="minor"/>
      </rPr>
      <t xml:space="preserve"> les volets de synthèse médical conformes au "Volet de synthèse médicale" du CI-SIS </t>
    </r>
  </si>
  <si>
    <t>Le système doit pouvoir intégrer dans les dossiers patients associés les volets de synthèse médical conformes au "Volet de synthèse médicale" du CI-SIS</t>
  </si>
  <si>
    <t>GEP.3.3.3</t>
  </si>
  <si>
    <t>Exportation du volet de synthèse médicale</t>
  </si>
  <si>
    <r>
      <t>Le système</t>
    </r>
    <r>
      <rPr>
        <sz val="11"/>
        <color rgb="FFFF0000"/>
        <rFont val="Calibri"/>
        <family val="2"/>
        <scheme val="minor"/>
      </rPr>
      <t xml:space="preserve"> DOIT </t>
    </r>
    <r>
      <rPr>
        <b/>
        <sz val="11"/>
        <color rgb="FFFF0000"/>
        <rFont val="Calibri"/>
        <family val="2"/>
        <scheme val="minor"/>
      </rPr>
      <t>exporter</t>
    </r>
    <r>
      <rPr>
        <sz val="11"/>
        <color rgb="FF000000"/>
        <rFont val="Calibri"/>
        <family val="2"/>
        <scheme val="minor"/>
      </rPr>
      <t xml:space="preserve"> un volet de synthèse médical conforme au "Volet de synthèse médicale" du CI-SIS </t>
    </r>
  </si>
  <si>
    <t>Le système doit permettre de produire et exporter un volet de synthèse médicale conforme au "Volet de synthèse médicale" du CI-SIS</t>
  </si>
  <si>
    <t>SF_SUP</t>
  </si>
  <si>
    <t>Support</t>
  </si>
  <si>
    <t>ADT</t>
  </si>
  <si>
    <t>Gestion des données administratives du patient</t>
  </si>
  <si>
    <t>ADT.1</t>
  </si>
  <si>
    <t>Capture des données d’identité des patients</t>
  </si>
  <si>
    <t>ADT.1.1</t>
  </si>
  <si>
    <t>Capturer les identités des patients</t>
  </si>
  <si>
    <t>Capturer les données d'identité</t>
  </si>
  <si>
    <t>Le système doit permettre de saisir ou d'importer les données d'identité du patient</t>
  </si>
  <si>
    <t>ADT.1.1.1</t>
  </si>
  <si>
    <t>Capturer les traits d'identité et les identifiants du patient</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</si>
  <si>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capturer</t>
    </r>
    <r>
      <rPr>
        <sz val="11"/>
        <color rgb="FF000000"/>
        <rFont val="Calibri"/>
        <family val="2"/>
        <scheme val="minor"/>
      </rPr>
      <t xml:space="preserve"> les traits d'identité et les identifiants du patient, associés chacun à leur domaine d’identification,  et leurs mises à jour</t>
    </r>
  </si>
  <si>
    <t>Exemples d'identifiants du patient : IPP, NIR, INS, identifiant territorial ou régional</t>
  </si>
  <si>
    <t>ADT.1.2</t>
  </si>
  <si>
    <t>Obtenir d'autres systèmes, modules ou applications  les données d’identité des patients</t>
  </si>
  <si>
    <t>Permettre de capturer les données d’identité à partir de la lecture de la Carte Vitale</t>
  </si>
  <si>
    <t>Le système doit permettre d'importer les données d'identité du patient à partir de la lecture de sa carte Vitale</t>
  </si>
  <si>
    <t>Capturer les données d'identité des patients à partir de la lecture de la carte Vitale</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</si>
  <si>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capturer</t>
    </r>
    <r>
      <rPr>
        <sz val="11"/>
        <color rgb="FF000000"/>
        <rFont val="Calibri"/>
        <family val="2"/>
        <scheme val="minor"/>
      </rPr>
      <t xml:space="preserve"> les données d'identité des patients à jour à partir de la lecture de la Carte Vitale</t>
    </r>
  </si>
  <si>
    <t>ADT.1.3</t>
  </si>
  <si>
    <t xml:space="preserve">Gérer les données de contact du patient </t>
  </si>
  <si>
    <t>Le système doit permettre de saisir, de modifier et de consulter les données de contact du patient. Les données de contact recouvrent notamment l'adresse du patient, ses numéros de téléphone et son adresse mail.</t>
  </si>
  <si>
    <t>Gestion des données de contact</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</si>
  <si>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les données de contact du patient dont a minima l'adresse personnelle, plusieurs numéros de téléphones et une adresse mail</t>
    </r>
  </si>
  <si>
    <t>Les données de contact comprennent a minima : 
- adresse
- téléphones
- mails</t>
  </si>
  <si>
    <t>ADT.1.4</t>
  </si>
  <si>
    <t>Restituer les identités des patients</t>
  </si>
  <si>
    <t xml:space="preserve">Restituer les identités des patients sur tout écran permettant de gérer des informations du patient </t>
  </si>
  <si>
    <t>Les données d'identité du patient doivent rester visibles sur tout écran permettant de gérer des informations du patient afin d'éviter toute saisie erronée (ex : saisie d'information d'un patient dans le dossier d'un autre patient)</t>
  </si>
  <si>
    <t>ADT.1.4.1</t>
  </si>
  <si>
    <t xml:space="preserve">Présenter les données d'identité du patient </t>
  </si>
  <si>
    <r>
      <t>Le système</t>
    </r>
    <r>
      <rPr>
        <sz val="11"/>
        <color rgb="FFFF0000"/>
        <rFont val="Calibri"/>
        <family val="2"/>
        <scheme val="minor"/>
      </rPr>
      <t xml:space="preserve"> DOIT </t>
    </r>
    <r>
      <rPr>
        <b/>
        <sz val="11"/>
        <color rgb="FFFF0000"/>
        <rFont val="Calibri"/>
        <family val="2"/>
        <scheme val="minor"/>
      </rPr>
      <t>présenter</t>
    </r>
    <r>
      <rPr>
        <sz val="11"/>
        <color rgb="FF000000"/>
        <rFont val="Calibri"/>
        <family val="2"/>
        <scheme val="minor"/>
      </rPr>
      <t xml:space="preserve"> en permanence les données d'identité du patient et a minima :
* Nom
* Prénom 
* Date de naissance
* Sexe</t>
    </r>
  </si>
  <si>
    <t>Les données d'identité doivent être affichées sur tout écran permettant de gérer des informations du patient afin d'éviter toute saisie erronée (ex : saisie d'information d'un patient dans le dossier d'un autre patient)</t>
  </si>
  <si>
    <t>ADT.2</t>
  </si>
  <si>
    <t>Identito-Vigilance</t>
  </si>
  <si>
    <t>ADT.2.1</t>
  </si>
  <si>
    <t>Administrer les identités des patients</t>
  </si>
  <si>
    <t>Assurer l'administration des identités des patients</t>
  </si>
  <si>
    <t>Gérer le statut de validation des identités, les doublons suspectés ou avérés, rapprocher les identités issues de domaines différents (DMP, Vitale, SI local, SI externe) à des fins d'identito-vigilance</t>
  </si>
  <si>
    <t>ADT.2.1.1</t>
  </si>
  <si>
    <t>Alerte en cas d'identification d'un doublon d'INS</t>
  </si>
  <si>
    <r>
      <t>Le système</t>
    </r>
    <r>
      <rPr>
        <sz val="11"/>
        <color rgb="FFFF0000"/>
        <rFont val="Calibri"/>
        <family val="2"/>
        <scheme val="minor"/>
      </rPr>
      <t xml:space="preserve"> DOIT </t>
    </r>
    <r>
      <rPr>
        <b/>
        <sz val="11"/>
        <color rgb="FFFF0000"/>
        <rFont val="Calibri"/>
        <family val="2"/>
        <scheme val="minor"/>
      </rPr>
      <t>présenter</t>
    </r>
    <r>
      <rPr>
        <sz val="11"/>
        <color rgb="FF000000"/>
        <rFont val="Calibri"/>
        <family val="2"/>
        <scheme val="minor"/>
      </rPr>
      <t xml:space="preserve"> une alerte lorsqu'un patient se voit attribuer deux identifiants distincts</t>
    </r>
  </si>
  <si>
    <t>Une alerte doit être déclenchée lorsqu'un même patient se voit attribuer deux identifiant distinct (doublon d'INS)</t>
  </si>
  <si>
    <t>ADT.2.1.2</t>
  </si>
  <si>
    <t>Fusion  de fiches patients</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</si>
  <si>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lier</t>
    </r>
    <r>
      <rPr>
        <sz val="11"/>
        <color rgb="FF000000"/>
        <rFont val="Calibri"/>
        <family val="2"/>
        <scheme val="minor"/>
      </rPr>
      <t xml:space="preserve"> deux fiches appartenant à un seul patient</t>
    </r>
  </si>
  <si>
    <t>Lorsque le professionnel s'aperçoit que deux fiches patient existent pour un seul et même patient, le système doit lui permettre de lier ces deux fiches.</t>
  </si>
  <si>
    <t>ADT.2.1.3</t>
  </si>
  <si>
    <t>Défusion de fiches patients</t>
  </si>
  <si>
    <r>
      <t>Le système</t>
    </r>
    <r>
      <rPr>
        <sz val="11"/>
        <color rgb="FFFF0000"/>
        <rFont val="Calibri"/>
        <family val="2"/>
        <scheme val="minor"/>
      </rPr>
      <t xml:space="preserve"> DOIT </t>
    </r>
    <r>
      <rPr>
        <sz val="11"/>
        <color rgb="FF000000"/>
        <rFont val="Calibri"/>
        <family val="2"/>
        <scheme val="minor"/>
      </rPr>
      <t xml:space="preserve">permettre à l'administrateur du système de </t>
    </r>
    <r>
      <rPr>
        <b/>
        <sz val="11"/>
        <color rgb="FFFF0000"/>
        <rFont val="Calibri"/>
        <family val="2"/>
        <scheme val="minor"/>
      </rPr>
      <t>supprimer</t>
    </r>
    <r>
      <rPr>
        <sz val="11"/>
        <color rgb="FF000000"/>
        <rFont val="Calibri"/>
        <family val="2"/>
        <scheme val="minor"/>
      </rPr>
      <t xml:space="preserve"> un lien entre deux fiches appartenant à un seul patient</t>
    </r>
  </si>
  <si>
    <t>En cas d'erreur constatée après la fusion de deux fiches patient, le système doit permettre un retour en arrière ("défusion" des fiches)</t>
  </si>
  <si>
    <t>ADT.3</t>
  </si>
  <si>
    <t>Informations relatives aux droits et volontés du patient</t>
  </si>
  <si>
    <t>ADT.3.1</t>
  </si>
  <si>
    <t xml:space="preserve">Gestion des exclusions au consentement </t>
  </si>
  <si>
    <t>Gérer le refus du partage par le patient</t>
  </si>
  <si>
    <t xml:space="preserve">La loi de modernisation du système de santé supprime l'obligation de recueil du consentement explicite du patient au partage des informations le concernant au sein d'une équipe de soins. Le patient conserve un droit d'opposition au partage.
Article 25 de la loi de modernisation du système de santé du 26 janvier 2016 (https://www.legifrance.gouv.fr/affichLoiPreparation.do?idDocument=JORFDOLE000029589477&amp;type=contenu&amp;id=2&amp;typeLoi=proj&amp;legislature=14) : « Lorsque ces professionnels appartiennent à la même équipe de soins au sens de l'article L. 1110-12, ils peuvent partager les informations concernant une même personne qui sont strictement nécessaires à la coordination ou à la continuité des soins ou à son suivi médico social et social. Ces informations sont réputées confiées par le patient à l'ensemble de l'équipe", " La personne dûment informée peut exercer à tout moment son droit d'opposition à l'échange et au partage d'informations la concernant." </t>
  </si>
  <si>
    <t>ADT.3.1.1</t>
  </si>
  <si>
    <t>Saisir le refus du partage émis par le patient</t>
  </si>
  <si>
    <r>
      <t>Le système</t>
    </r>
    <r>
      <rPr>
        <sz val="11"/>
        <color rgb="FF000000"/>
        <rFont val="Calibri"/>
        <family val="2"/>
        <scheme val="minor"/>
      </rPr>
      <t xml:space="preserve"> </t>
    </r>
    <r>
      <rPr>
        <sz val="11"/>
        <color rgb="FFFF0000"/>
        <rFont val="Calibri"/>
        <family val="2"/>
        <scheme val="minor"/>
      </rPr>
      <t>DOIT</t>
    </r>
    <r>
      <rPr>
        <sz val="11"/>
        <color rgb="FF000000"/>
        <rFont val="Calibri"/>
        <family val="2"/>
        <scheme val="minor"/>
      </rPr>
      <t xml:space="preserve"> </t>
    </r>
    <r>
      <rPr>
        <u/>
        <sz val="11"/>
        <color rgb="FF000000"/>
        <rFont val="Calibri"/>
        <family val="2"/>
        <scheme val="minor"/>
      </rPr>
      <t xml:space="preserve">permettre de  </t>
    </r>
    <r>
      <rPr>
        <b/>
        <sz val="11"/>
        <color rgb="FFFF0000"/>
        <rFont val="Calibri"/>
        <family val="2"/>
        <scheme val="minor"/>
      </rPr>
      <t>saisir</t>
    </r>
    <r>
      <rPr>
        <sz val="11"/>
        <color rgb="FF000000"/>
        <rFont val="Calibri"/>
        <family val="2"/>
        <scheme val="minor"/>
      </rPr>
      <t xml:space="preserve">  le refus du partage émis par le patient </t>
    </r>
  </si>
  <si>
    <t>La gestion des habilitations pour l'accès aux données doit permettre de respecter le droit de refus que le patient peut exercer au regard de la communication d’une information particulière ou au regard d'un ou plusieurs professionnels de santé.
Chaque patient ayant en effet la possibilité de s’opposer au partage des données médicales le concernant, le système doit permettre d'indiquer que le patient a refusé le partage de son dossier médical au sein de la structure.</t>
  </si>
  <si>
    <t>ADT.3.1.2</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</si>
  <si>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rFont val="Calibri"/>
        <family val="2"/>
        <scheme val="minor"/>
      </rPr>
      <t xml:space="preserve"> l'exclusion du dossier au sein de la strucure</t>
    </r>
  </si>
  <si>
    <r>
      <t xml:space="preserve">La gestion des habilitations pour l'accès aux données doit permettre de respecter le droit de refus que le patient peut exercer au regard de la communication d’une information particulière ou au regard d'un ou plusieurs professionnels de santé.
Chaque patient ayant en effet la possibilité de s’opposer au partage des données médicales le concernant, le système </t>
    </r>
    <r>
      <rPr>
        <sz val="11"/>
        <rFont val="Calibri"/>
        <family val="2"/>
        <scheme val="minor"/>
      </rPr>
      <t>doit permettre d'exclure son dossier du partage au sein de la structure.</t>
    </r>
  </si>
  <si>
    <t>ADT.3.1.3</t>
  </si>
  <si>
    <t xml:space="preserve">Gestion des exclusions au consentement 
</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</si>
  <si>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t>
    </r>
    <r>
      <rPr>
        <sz val="11"/>
        <rFont val="Calibri"/>
        <family val="2"/>
        <scheme val="minor"/>
      </rPr>
      <t>l'exclusion du partage du dossier pour certaine(s) personnes de la structure</t>
    </r>
  </si>
  <si>
    <t xml:space="preserve">La gestion des habilitations pour l'accès aux données doit permettre de respecter le droit de refus que le patient peut exercer au regard de la communication d’une information particulière ou au regard d'un ou plusieurs professionnels de santé.
Chaque patient ayant en effet la possibilité de s’opposer au partage des données médicales le concernant, le système doit permettre d'exclure l'accès à son dossier pour certaine(s) personne(s) de la structure. </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</si>
  <si>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t>
    </r>
    <r>
      <rPr>
        <sz val="11"/>
        <rFont val="Calibri"/>
        <family val="2"/>
        <scheme val="minor"/>
      </rPr>
      <t>l'exclusion du partage de certaines données du dossier</t>
    </r>
  </si>
  <si>
    <r>
      <t>La gestion des habilitations pour l'accès aux données doit permettre de respecter le droit de refus que le patient peut exercer au regard de la communication d’une information particulière ou au regard d'un ou plusieurs professionnels de santé.
Chaque patient ayant en effet la possibilité de s’opposer au partage des données médicales le concernant;  il peut également s’opposer à ce que certaines données soient partagées au sein de l’organisation. Il est donc n</t>
    </r>
    <r>
      <rPr>
        <sz val="11"/>
        <rFont val="Calibri"/>
        <family val="2"/>
        <scheme val="minor"/>
      </rPr>
      <t>écessaire que le système permette la gestion de ce type d’habilitation. Le système doit permettre d'exclure du partage certaines données du dossier du patient.</t>
    </r>
  </si>
  <si>
    <t>ADT.3.2</t>
  </si>
  <si>
    <t xml:space="preserve">Directives anticipées </t>
  </si>
  <si>
    <t>Gérer des informations relatives aux directives anticipées</t>
  </si>
  <si>
    <t>Toute personne majeure peut, si elle le souhaite, faire une déclaration écrite, appelée « directives anticipées » afin de préciser ses souhaits quant à sa fin de vie,  prévoyant ainsi le cas où elle ne serait pas, à ce moment là, en capacité d’exprimer sa volonté. Le système doit permettre de recueillir et d'enregistrer les informations relatives à ces directives.</t>
  </si>
  <si>
    <t>ADT.3.2.1</t>
  </si>
  <si>
    <t>Gestion des directives anticipées exprimées par le patient</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</si>
  <si>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les informations relatives aux directives anticipées exprimées par le patient dont a minima la date de recueil des directives anticipées ou leur date de validité et les coordonnées du détenteur de ces directives</t>
    </r>
  </si>
  <si>
    <r>
      <t xml:space="preserve">A minima, le système doit permettre d'enregistrer la date de recueil des directives anticipées ou leur date </t>
    </r>
    <r>
      <rPr>
        <sz val="11"/>
        <rFont val="Calibri"/>
        <family val="2"/>
        <scheme val="minor"/>
      </rPr>
      <t>de validité et les coordonnées du détenteur de ces directives (personne de confiance).
Les directives anticipées ont également vocation a être indiquée par le PS dans le DMP de son patient.</t>
    </r>
  </si>
  <si>
    <t>ADT.3.3</t>
  </si>
  <si>
    <t xml:space="preserve">Dons d'organes </t>
  </si>
  <si>
    <t>Gérer des informations relatives au don d'organe</t>
  </si>
  <si>
    <t>Le système doit permettre d'enregistrer les informations relatives aux souhaits du patient en matière de don d'organes</t>
  </si>
  <si>
    <t>ADT.3.3.1</t>
  </si>
  <si>
    <t xml:space="preserve">Gestion des souhaits du patient en matière de don d'organes </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</si>
  <si>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l'information relative aux souhaits du patient en matière de don d'organes </t>
    </r>
  </si>
  <si>
    <t>Le système doit permettre d'enregistrer les informations relatives aux souhaits du patient en matière de don d'organes. La législation en vigueur en France prévoit que seul le refus de prélèvement est opposable aux médecins après la mort, à la condition expresse que ce refus ait été exprimé auprès de l'Agence de biomédecine et inscrit dans le Registre des Refus, maintenu par cette agence. De la documentation est disponible sur son site:  http://www.agence-biomedecine.fr/Site-pour-le-grand-public
Cette information a également vocation a être intégrée par le PS dans le DMP de son patient.</t>
  </si>
  <si>
    <t>ADT.3.4</t>
  </si>
  <si>
    <t>Gestion des personnes remarquables pour le patient</t>
  </si>
  <si>
    <t>Gérer des personnes remarquables pour le patient</t>
  </si>
  <si>
    <t>Le système doit permettre de saisir, mettre à jour et consulter les informations relatives aux personnes de confiance et aux personnes à prévenir désignées par le patient</t>
  </si>
  <si>
    <t>ADT.3.4.1</t>
  </si>
  <si>
    <t>Gestion de la / des personne(s) de confiance désignée(s) par le patient</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</si>
  <si>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les informations relatives aux personnes de confiance désignées par le patient, dont les noms et prénoms, adresse postale, adresse mail et plusieurs numéros de téléphone</t>
    </r>
  </si>
  <si>
    <t>La notion de « personne de confiance » relève de l’article L1111-6 du Code de la Santé Publique. La désignation d’une personne de confiance est une démarche importante, puisque son avis sera sollicité dans des moments graves ; l’identité de cette personne doit donc être enregistrée de façon précise. A minima, le professionnel de santé doit pouvoir saisir son nom, son prénom, son adresse, son numéro de téléphone et son lien avec le patient.</t>
  </si>
  <si>
    <t>ADT.3.4.2</t>
  </si>
  <si>
    <t>Gestion de la / des personne(s) à prévenir désignée(s) par le patient</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</si>
  <si>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les informations relatives aux personnes à prévenir désignées par le patient, dont les noms et prénoms, adresse postale, adresse mail et plusieurs numéros de téléphone</t>
    </r>
  </si>
  <si>
    <t>Le professionnel de santé doit pouvoir saisir, mettre à jour et consulter les informations relatives aux personnes à prévenir désignées par le patient, c'est-à-dire aux personnes qui seront prévenue prioritairement en cas d'urgence ou de survenue d'évènement grave. A minima, le professionnel de santé doit pouvoir saisir leur nom, leur prénom, leur adresse, leur numéro de téléphone et leur lien avec le patient. Le nombre de ces personnes à prévenir ne devraient pas excéder trois.</t>
  </si>
  <si>
    <t>ADT.3.4.3</t>
  </si>
  <si>
    <t>Gestion du ou des représentant(s) légal(aux)</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</si>
  <si>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les informations relatives aux représentants légaux du patient, dont leur rôle, les noms et prénoms, adresse postale, adresse mail et plusieurs numéros de téléphone</t>
    </r>
  </si>
  <si>
    <t xml:space="preserve">Le professionnel de santé doit pouvoir saisir, mettre à jour et consulter les informations relatives aux représentants légaux du patient, dont leur rôle, leurs noms et prénoms, adresse postale, adresse mail et plusieurs numéros de téléphone. Cette notion de représentant légal couvre le titulaires de l'autorité parentale pour les mineurs ainsi que les représentants désignés par un jugement pour les majeurs protégés. </t>
  </si>
  <si>
    <t>ADT.4</t>
  </si>
  <si>
    <t>Capturer des données de couverture</t>
  </si>
  <si>
    <t>ADT.4.1</t>
  </si>
  <si>
    <t>Gestion des données de couverture (régime obligatoire)</t>
  </si>
  <si>
    <t>Gérer les données de couverture Assurance Maladie des patents</t>
  </si>
  <si>
    <t>Le système doit permettre de saisir et mettre à jour les données relatives à la couverture Assurance Maladie des patients et les exploiter à des fins de facturation</t>
  </si>
  <si>
    <t>ADT.4.1.1</t>
  </si>
  <si>
    <t>Gérer les données de couverture (régime obligatoire)</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</si>
  <si>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les données de couverture Assurance Maladie et a minima : NIR personnel, NIR ouvrant-droits, données administratives de l'ouvrant-droits ou des représentants légaux (régimes, cas de non-affiliation, CMU,...)</t>
    </r>
  </si>
  <si>
    <t>Le système doit permettre de saisir et mettre à jour les données relatives à la couverture assurance maladie du patient (NIR personnel, NIR ouvrant-droits, données administratives de l'ouvrant-droits ou des représentants légaux). Ces informations doivent être exploitées par les fonctionnalités de facturation.</t>
  </si>
  <si>
    <t>ADT.4.2</t>
  </si>
  <si>
    <t>Gestion des données de couverture (régime complémentaire)</t>
  </si>
  <si>
    <t>Gérer les données de couverture complémentaire des patients</t>
  </si>
  <si>
    <t>Le système doit permettre de saisir et mettre à jour les données relatives à la couverture complémentaire des patients et les exploiter à des fins de facturation</t>
  </si>
  <si>
    <t>Gérer les données de couverture (régime complémentaire)</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</si>
  <si>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les données de couverture complémentaire </t>
    </r>
  </si>
  <si>
    <t>Le système doit permettre de saisir et mettre à jour les données relatives à la couverture complémentaire. Ces informations doivent être exploitées par les fonctionnalités de facturation.</t>
  </si>
  <si>
    <t>AGD</t>
  </si>
  <si>
    <t>Programmation des ressources, agenda du patient</t>
  </si>
  <si>
    <t>AGD.1</t>
  </si>
  <si>
    <t>Gestion des rendez-vous, agenda du patient</t>
  </si>
  <si>
    <t>AGD.1.1</t>
  </si>
  <si>
    <t>Gérer un agenda type  par acteur de santé</t>
  </si>
  <si>
    <t>Définir l'agenda type et la structuration de l'agenda des acteurs de santé</t>
  </si>
  <si>
    <t>Le système doit permettre de définir et gérer un agenda type pour chaque acteur de santé de la structure en caractérisant ses plages de disponibilités</t>
  </si>
  <si>
    <t>AGD.1.1.1</t>
  </si>
  <si>
    <t>Gérer des plages de disponibilité et d'indisponibilité types par acteur de santé</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</si>
  <si>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pour chaque acteur de santé des plages de disponibilités caractérisées par des durées de consultation type, ou restreintes à certaines activités (type de consultation, urgence, rdv non programmé,…)</t>
    </r>
  </si>
  <si>
    <r>
      <t xml:space="preserve">Les plages de disponibilités types peuvent être caractérisées par : des durées de consultation (ex : longue / normale / courte), des types de consultation ou d'autres types d'activité (ex: plages réservées aux consultations non programmées, …).
Les plages d'indisponibilité pour toutes consultations programmées ou non programmées, peuvent être caractérisées par une  </t>
    </r>
    <r>
      <rPr>
        <u/>
        <sz val="11"/>
        <color theme="1"/>
        <rFont val="Calibri"/>
        <family val="2"/>
        <scheme val="minor"/>
      </rPr>
      <t>absence</t>
    </r>
    <r>
      <rPr>
        <sz val="11"/>
        <color theme="1"/>
        <rFont val="Calibri"/>
        <family val="2"/>
        <scheme val="minor"/>
      </rPr>
      <t xml:space="preserve"> du professionnel pour arrêt de travail, déplacements ou vacances ou un </t>
    </r>
    <r>
      <rPr>
        <u/>
        <sz val="11"/>
        <color theme="1"/>
        <rFont val="Calibri"/>
        <family val="2"/>
        <scheme val="minor"/>
      </rPr>
      <t>créneau bloqué</t>
    </r>
    <r>
      <rPr>
        <sz val="11"/>
        <color theme="1"/>
        <rFont val="Calibri"/>
        <family val="2"/>
        <scheme val="minor"/>
      </rPr>
      <t xml:space="preserve"> pour une intervention, doivent pouvoir être indiquées et modifiées.</t>
    </r>
  </si>
  <si>
    <t>AGD.1.2</t>
  </si>
  <si>
    <t>Gérer agenda réel par acteur de santé</t>
  </si>
  <si>
    <t>Gérer l'agenda réel de chaque acteur de santé</t>
  </si>
  <si>
    <t>Le système doit permettre la prise de rendez-vous en fonction des disponibilités réelle pour un acteur de santé</t>
  </si>
  <si>
    <t>AGD.1.2.1</t>
  </si>
  <si>
    <t>Saisir un rendez-vous sur une plage disponible</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</si>
  <si>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saisir</t>
    </r>
    <r>
      <rPr>
        <sz val="11"/>
        <color rgb="FF000000"/>
        <rFont val="Calibri"/>
        <family val="2"/>
        <scheme val="minor"/>
      </rPr>
      <t xml:space="preserve"> un rendez-vous sur une plage de disponibilité, pour la durée type de la plage de disponibilité, en fonction des rendez-vous déjà pris</t>
    </r>
  </si>
  <si>
    <t>Le système doit permettre de saisir un nouveau rendez-vous sur une plage disponible en permettant de caractériser la plage réservée (ex : nom du patient, note de texte libre, type de consultation, durée de consultation,…)</t>
  </si>
  <si>
    <t>AGD.1.2.2</t>
  </si>
  <si>
    <t>Saisir un rendez-vous pour une durée type de consultation sur une plage non disponible</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</si>
  <si>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saisir</t>
    </r>
    <r>
      <rPr>
        <sz val="11"/>
        <color rgb="FF000000"/>
        <rFont val="Calibri"/>
        <family val="2"/>
        <scheme val="minor"/>
      </rPr>
      <t xml:space="preserve"> un rendez-vous pour une durée type de consultation sur une plage non disponible</t>
    </r>
  </si>
  <si>
    <r>
      <rPr>
        <sz val="11"/>
        <rFont val="Calibri"/>
        <family val="2"/>
        <scheme val="minor"/>
      </rPr>
      <t>Le système doit permettre de saisir un nouveau rendez-vous sur une plage non-disponible (en la rendant disponible) en permettant de caractériser le nouveau rendez-vous (ex : nom du patient, note de texte libre, type de consultation, durée de consultation,…). Il doit être possible de modifier ponctuellement la caractérisation des plages d'indisponibilités telles que définies dans l'agenda théorique du professionnel. La capacité de saisir un rendez-vous sur une plage non-dispo</t>
    </r>
    <r>
      <rPr>
        <sz val="11"/>
        <color theme="1"/>
        <rFont val="Calibri"/>
        <family val="2"/>
        <scheme val="minor"/>
      </rPr>
      <t>nible a vocation à permettre la gestion d'urgence notamment.</t>
    </r>
  </si>
  <si>
    <t>AGD.1.2.3</t>
  </si>
  <si>
    <t>Saisir un rendez-vous en "surbooking"</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</si>
  <si>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saisir</t>
    </r>
    <r>
      <rPr>
        <sz val="11"/>
        <color rgb="FF000000"/>
        <rFont val="Calibri"/>
        <family val="2"/>
        <scheme val="minor"/>
      </rPr>
      <t xml:space="preserve"> un rendez-vous pour une durée type de consultation sur une plage déjà occupée ("surbooking")</t>
    </r>
  </si>
  <si>
    <t>Le système doit permettre de saisir un nouveau rendez-vous sur une plage déjà occupée par superposition avec d'autres rendez-vous en permettant de caractériser le nouveau rendez-vous (ex : nom du patient, note de texte libre, type de consultation, durée de consultation,…). La capacité de saisir plusieurs rendez-vous à un même horaire ou à cheval de plusieurs rendez-vous a vocation à permettre la gestion d'urgence notamment.</t>
  </si>
  <si>
    <t>AGD.1.2.4</t>
  </si>
  <si>
    <t>Supprimer un rendez-vous</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</si>
  <si>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supprimer</t>
    </r>
    <r>
      <rPr>
        <sz val="11"/>
        <color rgb="FF000000"/>
        <rFont val="Calibri"/>
        <family val="2"/>
        <scheme val="minor"/>
      </rPr>
      <t xml:space="preserve"> un rendez-vous</t>
    </r>
  </si>
  <si>
    <t>Le système doit permettre de supprimer un rendez-vous de l'agenda et de rendre la plage qu'il occupait à nouveau disponible pour un autre rendez-vous (ex : gestion de l'annulation d'un rendez-vous par un patient) ou en l'identifiant comme non disponible (ex : indisponibilité du médecin)</t>
  </si>
  <si>
    <t>AGD.1.2.5</t>
  </si>
  <si>
    <t>Etiqueter les rendez-vous annulés</t>
  </si>
  <si>
    <r>
      <t>Le système</t>
    </r>
    <r>
      <rPr>
        <sz val="11"/>
        <color rgb="FFFF0000"/>
        <rFont val="Calibri"/>
        <family val="2"/>
        <scheme val="minor"/>
      </rPr>
      <t xml:space="preserve"> DOIT </t>
    </r>
    <r>
      <rPr>
        <u/>
        <sz val="11"/>
        <color rgb="FF000000"/>
        <rFont val="Calibri"/>
        <family val="2"/>
        <scheme val="minor"/>
      </rPr>
      <t>permettre d</t>
    </r>
    <r>
      <rPr>
        <sz val="11"/>
        <color rgb="FF000000"/>
        <rFont val="Calibri"/>
        <family val="2"/>
        <scheme val="minor"/>
      </rPr>
      <t>'</t>
    </r>
    <r>
      <rPr>
        <b/>
        <sz val="11"/>
        <color rgb="FFFF0000"/>
        <rFont val="Calibri"/>
        <family val="2"/>
        <scheme val="minor"/>
      </rPr>
      <t>étiqueter</t>
    </r>
    <r>
      <rPr>
        <sz val="11"/>
        <color rgb="FF000000"/>
        <rFont val="Calibri"/>
        <family val="2"/>
        <scheme val="minor"/>
      </rPr>
      <t xml:space="preserve"> les rendez-vous annulés</t>
    </r>
  </si>
  <si>
    <t>Le système doit permettre d'identifier les rendez-vous annulés à des fins de pilotage de l'activité. Cette information devra pouvoir être exploitée par requêtage : le professionnel devra pouvoir produire la liste des rendez-vous annulés (sur une période donnée, pour un patient donné).</t>
  </si>
  <si>
    <t>Etiqueter les rendez-vous non honorés</t>
  </si>
  <si>
    <r>
      <t>Le système</t>
    </r>
    <r>
      <rPr>
        <sz val="11"/>
        <color rgb="FFFF0000"/>
        <rFont val="Calibri"/>
        <family val="2"/>
        <scheme val="minor"/>
      </rPr>
      <t xml:space="preserve"> DOIT </t>
    </r>
    <r>
      <rPr>
        <u/>
        <sz val="11"/>
        <color rgb="FF000000"/>
        <rFont val="Calibri"/>
        <family val="2"/>
        <scheme val="minor"/>
      </rPr>
      <t>permettre d</t>
    </r>
    <r>
      <rPr>
        <sz val="11"/>
        <color rgb="FF000000"/>
        <rFont val="Calibri"/>
        <family val="2"/>
        <scheme val="minor"/>
      </rPr>
      <t>'</t>
    </r>
    <r>
      <rPr>
        <b/>
        <sz val="11"/>
        <color rgb="FFFF0000"/>
        <rFont val="Calibri"/>
        <family val="2"/>
        <scheme val="minor"/>
      </rPr>
      <t>étiqueter</t>
    </r>
    <r>
      <rPr>
        <sz val="11"/>
        <color rgb="FF000000"/>
        <rFont val="Calibri"/>
        <family val="2"/>
        <scheme val="minor"/>
      </rPr>
      <t xml:space="preserve"> les rendez-vous non honorés</t>
    </r>
  </si>
  <si>
    <t>Le système doit permettre d'identifier les rendez-vous non honorés à des fins de pilotage de l'activité. Cette information devra pouvoir être exploitée par requêtage : le professionnel devra pouvoir produire la liste des rendez-vous non-honorés (sur une période donnée, pour un patient donné)</t>
  </si>
  <si>
    <t>Saisir le motif des rendez-vous annulés, non-honorés ou supprimés</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</si>
  <si>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saisir</t>
    </r>
    <r>
      <rPr>
        <sz val="11"/>
        <color rgb="FF000000"/>
        <rFont val="Calibri"/>
        <family val="2"/>
        <scheme val="minor"/>
      </rPr>
      <t xml:space="preserve"> le motif de l'annulation, de la suppression ou du caractère non-honoré du rendez-vous</t>
    </r>
  </si>
  <si>
    <t>Le système doit permettre de saisir un commentaire sur le motif de l'annulation, de la suppression ou du caractère non-honoré du rendez-vous</t>
  </si>
  <si>
    <t>AGD.1.2.8</t>
  </si>
  <si>
    <t>Restituer lors de la prise de rendez-vous le nombre de rendez-vous annulés ou non honorés pour un patient donné</t>
  </si>
  <si>
    <r>
      <t>Le système</t>
    </r>
    <r>
      <rPr>
        <sz val="11"/>
        <color rgb="FFFF0000"/>
        <rFont val="Calibri"/>
        <family val="2"/>
        <scheme val="minor"/>
      </rPr>
      <t xml:space="preserve"> DOIT </t>
    </r>
    <r>
      <rPr>
        <b/>
        <sz val="11"/>
        <color rgb="FFFF0000"/>
        <rFont val="Calibri"/>
        <family val="2"/>
        <scheme val="minor"/>
      </rPr>
      <t>restituer</t>
    </r>
    <r>
      <rPr>
        <sz val="11"/>
        <color rgb="FF000000"/>
        <rFont val="Calibri"/>
        <family val="2"/>
        <scheme val="minor"/>
      </rPr>
      <t xml:space="preserve"> le nombre de rendez-vous annulés ou non honorés d'un patient donné lors d'une prise de rendez-vous</t>
    </r>
  </si>
  <si>
    <t>Le système doit pourvoir permettre de consulter la liste des rendez-vous du patient avec notamment les rendez-vous étiquetés comme annulés ou non honorés pour un patient donné au moment de la prise de rendez-vous</t>
  </si>
  <si>
    <t>AGD.1.3</t>
  </si>
  <si>
    <t>Gestion d'un agenda type (plages de disponibilité, d'indisponibilité) par ressource</t>
  </si>
  <si>
    <t>Gérer l'agenda type des ressources de la structure</t>
  </si>
  <si>
    <t>Le système doit permettre de définir et gérer un agenda type pour chaque ressource de la structure en caractérisant ses plages de disponibilités. Le termes de ressources recouvre des salles de réunion, salles dédiées, des postes d'intervention, des appareil, des véhicules,…</t>
  </si>
  <si>
    <t>AGD.1.3.1</t>
  </si>
  <si>
    <t>Gérer des plages de disponibilité et d'indisponibilité types par ressource</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</si>
  <si>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pour chaque ressource des plages de disponibilités caractérisées par des durées d'usage type, ou restreintes à certaines activités (type d'usage,...)</t>
    </r>
  </si>
  <si>
    <t>Les plages de disponibilités types peuvent être caractérisées par : des créneaux horaires (début/fin), des durées d'utilisation (ex : longue / normale / courte), des types d'utilisation,…</t>
  </si>
  <si>
    <t>AGD.1.4</t>
  </si>
  <si>
    <t>Gestion d'un agenda réel par ressource</t>
  </si>
  <si>
    <t>Le termes de ressources recouvre différentes notions: les salles de réunion, les  salles techniques dédiées, les postes d'intervention, des appareils, des véhicules,…</t>
  </si>
  <si>
    <t>AGD.1.4.1</t>
  </si>
  <si>
    <t>Saisir une réservation sur une plage disponible</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</si>
  <si>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saisir</t>
    </r>
    <r>
      <rPr>
        <sz val="11"/>
        <color rgb="FF000000"/>
        <rFont val="Calibri"/>
        <family val="2"/>
        <scheme val="minor"/>
      </rPr>
      <t xml:space="preserve"> une réservation sur une plage de disponibilité, pour la durée type de la plage de disponibilité, en fonction des réservations déjà enregistrées</t>
    </r>
  </si>
  <si>
    <t>Le système doit permettre de saisir une nouvelle réservation d'une ressource sur une plage disponible en permettant de caractériser la plage réservée (ex : motif de la réservation, durée de réservation,…)</t>
  </si>
  <si>
    <t>Supprimer une réservation</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</si>
  <si>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supprimer</t>
    </r>
    <r>
      <rPr>
        <sz val="11"/>
        <color rgb="FF000000"/>
        <rFont val="Calibri"/>
        <family val="2"/>
        <scheme val="minor"/>
      </rPr>
      <t xml:space="preserve"> la réservation d'une ressource</t>
    </r>
  </si>
  <si>
    <t>Le système doit permettre de supprimer une réservation de l'agenda et de rendre la plage qu'elle occupait à nouveau disponible</t>
  </si>
  <si>
    <t>AGD.1.5</t>
  </si>
  <si>
    <t>Visualisation de l'agenda par patient</t>
  </si>
  <si>
    <t>Visualiser l'ensemble des rendez-vous pour un patient donné</t>
  </si>
  <si>
    <t>Le système doit permettre à un professionnel de la structure de consulter l'ensemble des rendez-vous pris (venues antérieures et venues programmées) par un patient avec l'ensemble des professionnels de la structure.</t>
  </si>
  <si>
    <t>AGD.1.5.1</t>
  </si>
  <si>
    <t>Présenter l'ensemble des rendez-vous d'un patient, sur une plage définie (vue consolidée des RDV)</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</si>
  <si>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présenter</t>
    </r>
    <r>
      <rPr>
        <sz val="11"/>
        <color rgb="FF000000"/>
        <rFont val="Calibri"/>
        <family val="2"/>
        <scheme val="minor"/>
      </rPr>
      <t xml:space="preserve"> l'ensemble des rendez-vous d'un patient, sur une plage temporelle définie avec pour chaque rendez-vous les acteurs de santé et ressources mobilisées</t>
    </r>
  </si>
  <si>
    <t xml:space="preserve">Le système doit permettre de consulter la synthèse, pour une période donnée, de l'ensemble des rendez-vous d'un patient avec les professionnels de santé de la structure. Cette vision doit permettre d'avoir une vue globale de la prise en charge pluridisciplinaire d'un patient au sein de la structure </t>
  </si>
  <si>
    <t>AGD.1.5.2</t>
  </si>
  <si>
    <t>Modifier un rendez-vous à partir de la vue consolidée des rendez-vous d'un patient</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</si>
  <si>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maintenir</t>
    </r>
    <r>
      <rPr>
        <sz val="11"/>
        <color rgb="FF000000"/>
        <rFont val="Calibri"/>
        <family val="2"/>
        <scheme val="minor"/>
      </rPr>
      <t xml:space="preserve"> un rendez-vous patient à partir de la visualisation des rendez-vous du patient</t>
    </r>
  </si>
  <si>
    <t>Le système doit permettre de modifier un rendez-vous à partir de la visualisation de la synthèse de l'ensemble des rendez-vous pris par un patient. Cette fonctionnalité doit permettre au professionnel de santé d'optimiser la cohérence de l'organisation des rendez-vous d'un patient.</t>
  </si>
  <si>
    <t>AGD.1.6</t>
  </si>
  <si>
    <t>Gestion d'agenda de structure : agrégation / utilisation simultanée d'agendas multiples</t>
  </si>
  <si>
    <t>Gérer des agendas multiples</t>
  </si>
  <si>
    <t>Le système doit permettre une vision et une utilisation simultanées d'agendas multiples en présentant des vues agrégées des agendas des professionnels et ressources de la structure</t>
  </si>
  <si>
    <t>AGD.1.6.1</t>
  </si>
  <si>
    <t>Présenter une consolidation d'agendas multiples (PS et ressources)</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</si>
  <si>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présenter</t>
    </r>
    <r>
      <rPr>
        <sz val="11"/>
        <color rgb="FF000000"/>
        <rFont val="Calibri"/>
        <family val="2"/>
        <scheme val="minor"/>
      </rPr>
      <t xml:space="preserve"> une vue consolidée d'agendas de plusieurs acteurs de santé et ressources sur une période à définir (a minima pour une journée)</t>
    </r>
  </si>
  <si>
    <t>Le système doit permettre de présenter une vue consolidée des agendas de plusieurs professionnels de santé et ressources de la structures sur une période donnée. Cette fonctionnalité doit permettre de faciliter la prise de rendez-vous [ex: recherche du 1er créneau disponible pour une consultation avec un médecin généraliste de la structure ou recherche du créneau disponible pour un RV permettant au patient de voir "en même temps" le médecin généraliste et un autre professionnel de la structure (infirmier ou kiné par exemple).</t>
  </si>
  <si>
    <t>AGD.1.6.2</t>
  </si>
  <si>
    <t xml:space="preserve">Restituer des agendas selon les habilitations des utilisateurs </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</si>
  <si>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restituer</t>
    </r>
    <r>
      <rPr>
        <sz val="11"/>
        <color rgb="FF000000"/>
        <rFont val="Calibri"/>
        <family val="2"/>
        <scheme val="minor"/>
      </rPr>
      <t xml:space="preserve"> les agendas selon les habilitations de l'utilisateur sur chaque agenda</t>
    </r>
  </si>
  <si>
    <t>Le système doit permettre aux personnes disposant d'un droit d'accès en consultation de visualiser l'agenda d'un professionnel ou d'une ressource de la structure.</t>
  </si>
  <si>
    <t>Gérer les agendas selon les habilitations des utilisateurs</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</si>
  <si>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les agendas selon les habilitations de l'utilisateur sur chaque agenda</t>
    </r>
  </si>
  <si>
    <t>Le système doit permettre aux personnes disposant d'un droit d'accès en modification d'ajouter ou supprimer des rendez-vous dans l'agenda d'un professionnel ou d'une ressource de la structure. Cette fonctionnalité doit permettre une gestion déléguée des agendas, selon les habilitations décidées par la structure.</t>
  </si>
  <si>
    <t>AGD.1.7</t>
  </si>
  <si>
    <t>Gestion des tournées</t>
  </si>
  <si>
    <t>Gérer les tournées</t>
  </si>
  <si>
    <t>Cette fonction et les exigences/critères associés (AGD.1.7.1 à AGD.1.7.7) ne sont  pas exigibles et ne seront pas audités lors des visites de conformité, pour les solutions dédiées uniquement aux centres de santé</t>
  </si>
  <si>
    <t>AGD.1.7.1</t>
  </si>
  <si>
    <t xml:space="preserve">Gérer des tournées </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</si>
  <si>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des tournées caractérisées par leur durée, leurs acteurs potentiels, les ressources nécessaires</t>
    </r>
  </si>
  <si>
    <t>Le professionnel doit pouvoir définir et gérer des tournées caractérisées par exemple par des horaires d'intervention, des secteurs géographiques, des types d'actes, une périodicité. Le professionnel doit pouvoir planifier des actes et les répartir entre plusieurs professionnels.</t>
  </si>
  <si>
    <t>AGD.1.7.2</t>
  </si>
  <si>
    <t>Saisir le rendez-vous affectées sur les tournées</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</si>
  <si>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saisir</t>
    </r>
    <r>
      <rPr>
        <sz val="11"/>
        <color rgb="FF000000"/>
        <rFont val="Calibri"/>
        <family val="2"/>
        <scheme val="minor"/>
      </rPr>
      <t xml:space="preserve"> l'affectation d'une visite à réaliser à une tournée</t>
    </r>
  </si>
  <si>
    <t>Le professionnel doit pouvoir affecter un patient à une tournée et mettre à jour la  liste de patients pour cette tournée, en fonction des caractéristique de la visite à réaliser (tournée dans un lieu géographique donné, tournée s'appuyant sur les adresses des patients concernés ou  pour réaliser un type d'actes particulier, par exemple, tous les patients avec prises de sang un jour donné.,…)</t>
  </si>
  <si>
    <t>AGD.1.7.3</t>
  </si>
  <si>
    <t>Gérer les informations nécessaires à la réalisation des visites</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</si>
  <si>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les informations nécessaires à la réalisation des visites</t>
    </r>
  </si>
  <si>
    <t>Le professionnel doit pouvoir saisir  les informations nécessaires à la programmation d'une visite et à sa réalisation : 
- les indications géographiques sur le domicile du patient
- les indications sur les actes à réaliser
- les indications sur les contraintes d'horaires (actes à réaliser à une période donnée, disponibilités du patient,...)</t>
  </si>
  <si>
    <t>AGD.1.7.4</t>
  </si>
  <si>
    <t>Gérer l'affectation des tournées aux professionnels</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</si>
  <si>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l'affectation des tournées aux professionnels</t>
    </r>
  </si>
  <si>
    <t>Le système doit permettre d'affecter une tournée à un professionnel de santé en lien avec les fonctionnalités d'agenda et de facturation</t>
  </si>
  <si>
    <t>AGD.1.7.5</t>
  </si>
  <si>
    <t>Modifier l'ordonnancement des visites au sein d'une tournée</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</si>
  <si>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modifier</t>
    </r>
    <r>
      <rPr>
        <sz val="11"/>
        <color rgb="FF000000"/>
        <rFont val="Calibri"/>
        <family val="2"/>
        <scheme val="minor"/>
      </rPr>
      <t xml:space="preserve"> l'ordonnancement des visites au sein des tournées</t>
    </r>
  </si>
  <si>
    <t>Le professionnel doit pouvoir modifier manuellement l'ordre des visites au sein d'une tournée programmée</t>
  </si>
  <si>
    <t>AGD.1.7.6</t>
  </si>
  <si>
    <t>Présenter les annotations relatives aux visites à réaliser dans le cadre d'une tournée (transmission infirmière)</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</si>
  <si>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présenter</t>
    </r>
    <r>
      <rPr>
        <sz val="11"/>
        <color rgb="FF000000"/>
        <rFont val="Calibri"/>
        <family val="2"/>
        <scheme val="minor"/>
      </rPr>
      <t xml:space="preserve"> les annotations saisies pour les besoins de la transmission infirmière sur les visites à réaliser dans le cadre d'une tournée lors de la visualisation / impression de cette tournée</t>
    </r>
  </si>
  <si>
    <t>Le professionnel doit pouvoir voir des annotations saisies lors de la prise de rendez-vous à des fins de transmission pour les patients inscrits sur une tournée programmée</t>
  </si>
  <si>
    <t>Présentation des circuits de visite : impression d'une synthèse papier, consultation via une interface adaptée à la mobilité, …</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</si>
  <si>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restituer</t>
    </r>
    <r>
      <rPr>
        <sz val="11"/>
        <color rgb="FF000000"/>
        <rFont val="Calibri"/>
        <family val="2"/>
        <scheme val="minor"/>
      </rPr>
      <t xml:space="preserve"> les circuits de visites élaborés</t>
    </r>
  </si>
  <si>
    <t>Le professionnel doit pouvoir consulter les visites planifiées sur une tournée et imprimer sa feuille de route</t>
  </si>
  <si>
    <t>AGD.1.8</t>
  </si>
  <si>
    <t xml:space="preserve">Gestion de la salle d'attente </t>
  </si>
  <si>
    <t>Gérer la salle d'attente</t>
  </si>
  <si>
    <t>Les fonctionnalités de gestion de salle d'attente ont vocation à fluidifier et à optimiser les flux de patients se présentant dans la structure</t>
  </si>
  <si>
    <t>AGD.1.8.1</t>
  </si>
  <si>
    <t>Capturer l'arrivée du patient pour son rendez-vous</t>
  </si>
  <si>
    <r>
      <t>Le système</t>
    </r>
    <r>
      <rPr>
        <sz val="11"/>
        <color rgb="FFFF0000"/>
        <rFont val="Calibri"/>
        <family val="2"/>
        <scheme val="minor"/>
      </rPr>
      <t xml:space="preserve"> DEVRAIT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capturer</t>
    </r>
    <r>
      <rPr>
        <sz val="11"/>
        <color rgb="FF000000"/>
        <rFont val="Calibri"/>
        <family val="2"/>
        <scheme val="minor"/>
      </rPr>
      <t xml:space="preserve"> l'arrivée du patient au sein de la structure pour son rendez-vous</t>
    </r>
  </si>
  <si>
    <t>Le système devrait permettre de saisir l'information de l'arrivée d'un patient au sein de la structure pour un rendez-vous programmé et de signaler qu'un patient programmé ne s'est pas présenté. Le professionnel doit pouvoir consulter ces informations pour gérer ses rendez-vous (estimation du retard,...)</t>
  </si>
  <si>
    <t>AGD.1.9</t>
  </si>
  <si>
    <t>Historique des venues et visites</t>
  </si>
  <si>
    <t>Présenter l'historique des venues et visites</t>
  </si>
  <si>
    <t>Le professionnel doit pouvoir consulter un historique des visites et venues selon des critères simple (identité du patient, identité du PS, période,…)</t>
  </si>
  <si>
    <t>AGD.1.9.1</t>
  </si>
  <si>
    <t>Présenter des listes de venues  sur la base de critères définis</t>
  </si>
  <si>
    <r>
      <t>Le système</t>
    </r>
    <r>
      <rPr>
        <sz val="11"/>
        <color rgb="FFFF0000"/>
        <rFont val="Calibri"/>
        <family val="2"/>
        <scheme val="minor"/>
      </rPr>
      <t xml:space="preserve"> DOIT </t>
    </r>
    <r>
      <rPr>
        <b/>
        <sz val="11"/>
        <color rgb="FFFF0000"/>
        <rFont val="Calibri"/>
        <family val="2"/>
        <scheme val="minor"/>
      </rPr>
      <t>présenter</t>
    </r>
    <r>
      <rPr>
        <sz val="11"/>
        <color rgb="FF000000"/>
        <rFont val="Calibri"/>
        <family val="2"/>
        <scheme val="minor"/>
      </rPr>
      <t xml:space="preserve"> des listes des venues  sur la base des critères suivants : 
-identité patient
- identité PS
- période donnée
- venue programmée / non programmée
- venue honorée / non honorée /  supprimée / annulée</t>
    </r>
  </si>
  <si>
    <t>Les venues recouvrent les rendez-vous, visites à domicile et participation à des réunions (type éducation thérapeutique). Le professionnel doit pouvoir consulter la liste des visites pour un patient donné, pour un professionnel donné (en fonction des habilitations définies), sur une période donnée. Le professionnel doit également pouvoir produire la liste des venues programmée ou non programmée sur une période ainsi que la liste des venues honorées, non honorées, supprimées ou annulées sur une période donnée à des fins d'analyse de son activité notamment.</t>
  </si>
  <si>
    <t>AGD.1.10</t>
  </si>
  <si>
    <t>Rappel des rendez-vous ou réunions aux participants</t>
  </si>
  <si>
    <t>Adresser un rappel de rendez-vous à des patients ou aux participants d'une réunion</t>
  </si>
  <si>
    <t>Des rappels doivent pouvoir être adresser pour signaler à un patient un rendez-vous pris ou à un professionnel une réunion prévue</t>
  </si>
  <si>
    <t>AGD.1.10.1</t>
  </si>
  <si>
    <t>Maintenir le paramétrage de la transmission de rappel de rendez-vous aux patients</t>
  </si>
  <si>
    <r>
      <t>Le système</t>
    </r>
    <r>
      <rPr>
        <sz val="11"/>
        <color rgb="FFFF0000"/>
        <rFont val="Calibri"/>
        <family val="2"/>
        <scheme val="minor"/>
      </rPr>
      <t xml:space="preserve"> DEVRAIT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maintenir</t>
    </r>
    <r>
      <rPr>
        <sz val="11"/>
        <color rgb="FF000000"/>
        <rFont val="Calibri"/>
        <family val="2"/>
        <scheme val="minor"/>
      </rPr>
      <t xml:space="preserve"> le paramétrage de la transmission de rappel de rendez-vous aux patients (a minima, délais de préavis)</t>
    </r>
  </si>
  <si>
    <t>Le professionnel devrait pouvoir paramétrer l'envoi de rappel de rendez-vous (ex : par SMS, mail,…) à des patients. Il doit pouvoir définir par exemple de délais de préavis avant envoi du rappel (ex ; envoi 24h avant le rendez-vous planifié) ou le texte du rappel</t>
  </si>
  <si>
    <t>Transmettre un rappel de rendez-vous aux patients</t>
  </si>
  <si>
    <r>
      <t>Le système</t>
    </r>
    <r>
      <rPr>
        <sz val="11"/>
        <color rgb="FFFF0000"/>
        <rFont val="Calibri"/>
        <family val="2"/>
        <scheme val="minor"/>
      </rPr>
      <t xml:space="preserve"> DEVRAIT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transmettre</t>
    </r>
    <r>
      <rPr>
        <sz val="11"/>
        <color rgb="FF000000"/>
        <rFont val="Calibri"/>
        <family val="2"/>
        <scheme val="minor"/>
      </rPr>
      <t xml:space="preserve"> un rappel de rendez-vous aux patients</t>
    </r>
  </si>
  <si>
    <t>Le rappel peut être adressé par SMS, mail,…</t>
  </si>
  <si>
    <t>AGD.1.10.3</t>
  </si>
  <si>
    <t>Maintenir le paramétrage de la transmission de rappel de  réunions aux professionnels</t>
  </si>
  <si>
    <r>
      <t>Le système</t>
    </r>
    <r>
      <rPr>
        <sz val="11"/>
        <color rgb="FFFF0000"/>
        <rFont val="Calibri"/>
        <family val="2"/>
        <scheme val="minor"/>
      </rPr>
      <t xml:space="preserve"> DEVRAIT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maintenir</t>
    </r>
    <r>
      <rPr>
        <sz val="11"/>
        <color rgb="FF000000"/>
        <rFont val="Calibri"/>
        <family val="2"/>
        <scheme val="minor"/>
      </rPr>
      <t xml:space="preserve"> le paramétrage de la transmission de rappel de  réunions aux professionnels (a minima, délais de préavis)</t>
    </r>
  </si>
  <si>
    <t>Le professionnel devrait pouvoir paramétrer l'envoi de rappel de réunions à es participants. Il doit pouvoir définir par exemple de délais de préavis avant envoi du rappel (ex ; envoi 24h avant le rendez-vous planifié) ou le texte du rappel</t>
  </si>
  <si>
    <t>AGD.1.10.4</t>
  </si>
  <si>
    <t>Transmettre un rappel de réunion aux professionnels</t>
  </si>
  <si>
    <r>
      <t>Le système</t>
    </r>
    <r>
      <rPr>
        <sz val="11"/>
        <color rgb="FFFF0000"/>
        <rFont val="Calibri"/>
        <family val="2"/>
        <scheme val="minor"/>
      </rPr>
      <t xml:space="preserve"> DEVRAIT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transmettre</t>
    </r>
    <r>
      <rPr>
        <sz val="11"/>
        <color rgb="FF000000"/>
        <rFont val="Calibri"/>
        <family val="2"/>
        <scheme val="minor"/>
      </rPr>
      <t xml:space="preserve"> un rappel de réunion aux professionnels</t>
    </r>
  </si>
  <si>
    <t>ACT</t>
  </si>
  <si>
    <t>Recueil d'activité</t>
  </si>
  <si>
    <t>ACT.1</t>
  </si>
  <si>
    <t>Recueil , aide, codage</t>
  </si>
  <si>
    <t>ACT.1.1</t>
  </si>
  <si>
    <t>Saisir les informations utiles à la prise en charge de manière codée</t>
  </si>
  <si>
    <t>Le  professionnel doit pouvoir saisir des données codées selon les référentiels et classifications en vigueur ( CIM10, DRC ou CISP) à des fins d'exploitation de ces données</t>
  </si>
  <si>
    <t>ACT.1.1.1</t>
  </si>
  <si>
    <t>Maintenir le paramétrage du codage des informations utiles à la prise en charge</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</si>
  <si>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maintenir</t>
    </r>
    <r>
      <rPr>
        <sz val="11"/>
        <color rgb="FF000000"/>
        <rFont val="Calibri"/>
        <family val="2"/>
        <scheme val="minor"/>
      </rPr>
      <t xml:space="preserve"> le paramétrage des modalités de codage des informations utiles à la prise en charge ( CIM10, DRC ou CISP,)</t>
    </r>
  </si>
  <si>
    <t>Le professionnel doit pouvoir paramétrer les modalités de codage qu'il souhaite (recueil sous CIM10, DRC ou CISP, au choix de l'utilisateur)</t>
  </si>
  <si>
    <t xml:space="preserve">Saisir  de manière codée  les informations utiles à la prise en charge du patient </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</si>
  <si>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saisir</t>
    </r>
    <r>
      <rPr>
        <sz val="11"/>
        <color rgb="FF000000"/>
        <rFont val="Calibri"/>
        <family val="2"/>
        <scheme val="minor"/>
      </rPr>
      <t xml:space="preserve"> de manière codée les informations utiles à la prise en charge médicale et aux soins et a minima :
- motifs de consultation
- antécédents
- diagnostic (histoire actuelle)</t>
    </r>
  </si>
  <si>
    <t xml:space="preserve">Le professionnel doit pouvoir saisir sous forme de données structurées les informations utiles à la prise en charge du patient et a minima les motifs de consultation, les antécédents et le diagnostic. </t>
  </si>
  <si>
    <t>ACT.1.1.3</t>
  </si>
  <si>
    <t>Stocker l’information codée en CIM 10</t>
  </si>
  <si>
    <r>
      <t>Le système</t>
    </r>
    <r>
      <rPr>
        <sz val="11"/>
        <color rgb="FFFF0000"/>
        <rFont val="Calibri"/>
        <family val="2"/>
        <scheme val="minor"/>
      </rPr>
      <t xml:space="preserve"> DOIT </t>
    </r>
    <r>
      <rPr>
        <b/>
        <sz val="11"/>
        <color rgb="FFFF0000"/>
        <rFont val="Calibri"/>
        <family val="2"/>
        <scheme val="minor"/>
      </rPr>
      <t>stocker</t>
    </r>
    <r>
      <rPr>
        <sz val="11"/>
        <color rgb="FF000000"/>
        <rFont val="Calibri"/>
        <family val="2"/>
        <scheme val="minor"/>
      </rPr>
      <t xml:space="preserve"> l’information codée en CIM 10 quel que soit le modèle de recueil implémenté et choisi par l’utilisateur. </t>
    </r>
  </si>
  <si>
    <t xml:space="preserve">Actuellement trois principaux modèles de codification existent : CIM10, DRC , CISP, pouvant être alignés sur la CIM 10).
Le système cible  devra  stocker l’information codée (motifs de consultation, antécédent, diagnostics) en CIM10 quel que soit le modèle de recueil implémenté et choisi par l’utilisateur. La version de la CIM10 utilisée doit être identifiée ainsi que la table de transcodage quand le codage est réalisé avec CISP ou DRC. </t>
  </si>
  <si>
    <t>Présenter la table de transcodage des informations codées</t>
  </si>
  <si>
    <r>
      <t>Le système</t>
    </r>
    <r>
      <rPr>
        <sz val="11"/>
        <color rgb="FFFF0000"/>
        <rFont val="Calibri"/>
        <family val="2"/>
        <scheme val="minor"/>
      </rPr>
      <t xml:space="preserve"> DOIT </t>
    </r>
    <r>
      <rPr>
        <b/>
        <sz val="11"/>
        <color rgb="FFFF0000"/>
        <rFont val="Calibri"/>
        <family val="2"/>
        <scheme val="minor"/>
      </rPr>
      <t>présenter</t>
    </r>
    <r>
      <rPr>
        <sz val="11"/>
        <color rgb="FF000000"/>
        <rFont val="Calibri"/>
        <family val="2"/>
        <scheme val="minor"/>
      </rPr>
      <t xml:space="preserve"> la table de transcodage des informations codées </t>
    </r>
  </si>
  <si>
    <t>La table de transcodage présente la correspondance entre le référentiel de codage utilisé par le PS et le code en CIM10</t>
  </si>
  <si>
    <t>ACT.1.1.5</t>
  </si>
  <si>
    <t>Proposer une aide à la saisie du code</t>
  </si>
  <si>
    <r>
      <t>Si</t>
    </r>
    <r>
      <rPr>
        <i/>
        <sz val="11"/>
        <color rgb="FF000000"/>
        <rFont val="Calibri"/>
        <family val="2"/>
        <scheme val="minor"/>
      </rPr>
      <t xml:space="preserve"> les antécédents ou les diagnostics sont saisis en langage naturel, </t>
    </r>
    <r>
      <rPr>
        <u/>
        <sz val="11"/>
        <color rgb="FF000000"/>
        <rFont val="Calibri"/>
        <family val="2"/>
        <scheme val="minor"/>
      </rPr>
      <t>le système</t>
    </r>
    <r>
      <rPr>
        <sz val="11"/>
        <color rgb="FFFF0000"/>
        <rFont val="Calibri"/>
        <family val="2"/>
        <scheme val="minor"/>
      </rPr>
      <t xml:space="preserve"> DOIT </t>
    </r>
    <r>
      <rPr>
        <b/>
        <sz val="11"/>
        <color rgb="FFFF0000"/>
        <rFont val="Calibri"/>
        <family val="2"/>
        <scheme val="minor"/>
      </rPr>
      <t>présenter</t>
    </r>
    <r>
      <rPr>
        <sz val="11"/>
        <color rgb="FF000000"/>
        <rFont val="Calibri"/>
        <family val="2"/>
        <scheme val="minor"/>
      </rPr>
      <t xml:space="preserve"> la liste des codages possibles dès la saisie du quatrième caractère. </t>
    </r>
  </si>
  <si>
    <t>Lorsque le professionnel saisit les antécédents ou les diagnostics en langage naturel, le système doit lui proposer une liste de codes correspondants (selon les modalités de codage paramétrées) dès la saisie du quatrième caractère</t>
  </si>
  <si>
    <t>ACT.1.1.6</t>
  </si>
  <si>
    <t>Maintenir le paramétrage d'une liste de codes favoris</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</si>
  <si>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maintenir</t>
    </r>
    <r>
      <rPr>
        <sz val="11"/>
        <color rgb="FF000000"/>
        <rFont val="Calibri"/>
        <family val="2"/>
        <scheme val="minor"/>
      </rPr>
      <t xml:space="preserve"> le paramétrage d'une liste de codes favoris définis par le professionnel de santé</t>
    </r>
  </si>
  <si>
    <t>Le professionnel doit pouvoir constituer une liste de ces code "favoris" (codes le plus souvent utilisés)</t>
  </si>
  <si>
    <t>ACT.1.1.7</t>
  </si>
  <si>
    <t xml:space="preserve">Présenter la liste des codages favoris lors de la saisie d'antécédents ou de diagnostic </t>
  </si>
  <si>
    <r>
      <t>Le système</t>
    </r>
    <r>
      <rPr>
        <sz val="11"/>
        <color rgb="FFFF0000"/>
        <rFont val="Calibri"/>
        <family val="2"/>
        <scheme val="minor"/>
      </rPr>
      <t xml:space="preserve"> DOIT </t>
    </r>
    <r>
      <rPr>
        <sz val="11"/>
        <color rgb="FF000000"/>
        <rFont val="Calibri"/>
        <family val="2"/>
        <scheme val="minor"/>
      </rPr>
      <t xml:space="preserve"> </t>
    </r>
    <r>
      <rPr>
        <b/>
        <sz val="11"/>
        <color rgb="FFFF0000"/>
        <rFont val="Calibri"/>
        <family val="2"/>
        <scheme val="minor"/>
      </rPr>
      <t>présenter</t>
    </r>
    <r>
      <rPr>
        <sz val="11"/>
        <color rgb="FF000000"/>
        <rFont val="Calibri"/>
        <family val="2"/>
        <scheme val="minor"/>
      </rPr>
      <t xml:space="preserve"> la liste des codages favoris lors de la saisie d'antécédents ou de diagnostic </t>
    </r>
    <r>
      <rPr>
        <b/>
        <sz val="11"/>
        <color rgb="FFFF0000"/>
        <rFont val="Calibri"/>
        <family val="2"/>
        <scheme val="minor"/>
      </rPr>
      <t xml:space="preserve">en tête de liste des codes proposés  </t>
    </r>
  </si>
  <si>
    <t>La liste des codes favoris doit être proposée au professionnel lorsque celui-ci saisit des antécédents, des antécédents ou des motifs de consultation afin d'en faciliter la saisie</t>
  </si>
  <si>
    <t>Saisir les antécédents et les diagnostics par la sélection d'un code favori</t>
  </si>
  <si>
    <r>
      <t>Le système</t>
    </r>
    <r>
      <rPr>
        <sz val="11"/>
        <color rgb="FFFF0000"/>
        <rFont val="Calibri"/>
        <family val="2"/>
        <scheme val="minor"/>
      </rPr>
      <t xml:space="preserve"> DOIT </t>
    </r>
    <r>
      <rPr>
        <sz val="11"/>
        <color rgb="FF000000"/>
        <rFont val="Calibri"/>
        <family val="2"/>
        <scheme val="minor"/>
      </rPr>
      <t xml:space="preserve">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saisir</t>
    </r>
    <r>
      <rPr>
        <sz val="11"/>
        <color rgb="FF000000"/>
        <rFont val="Calibri"/>
        <family val="2"/>
        <scheme val="minor"/>
      </rPr>
      <t xml:space="preserve"> les antécédents et les diagnostics par la sélection d'un code favori</t>
    </r>
  </si>
  <si>
    <t xml:space="preserve">Le professionnel doit pouvoir sélectionner un code parmi la liste des codes favoris </t>
  </si>
  <si>
    <t>ACT.2</t>
  </si>
  <si>
    <t>Facturation des actes</t>
  </si>
  <si>
    <t>ACT.2.1</t>
  </si>
  <si>
    <t>Agrément SESAM-Vitale</t>
  </si>
  <si>
    <t>Agrément ou homologation SESAM-Vitale pour le type de structure concernée</t>
  </si>
  <si>
    <t>ACT.2.1.1</t>
  </si>
  <si>
    <r>
      <t>Le système</t>
    </r>
    <r>
      <rPr>
        <sz val="11"/>
        <color rgb="FFFF0000"/>
        <rFont val="Calibri"/>
        <family val="2"/>
        <scheme val="minor"/>
      </rPr>
      <t xml:space="preserve"> DOIT </t>
    </r>
    <r>
      <rPr>
        <sz val="11"/>
        <color rgb="FF000000"/>
        <rFont val="Calibri"/>
        <family val="2"/>
        <scheme val="minor"/>
      </rPr>
      <t>être agréé ou homologué SESAM-Vitale pour le type de structure concernée</t>
    </r>
  </si>
  <si>
    <t>Agrément ou homologation SESAM-Vitale pour le type de structure concernée. L'homologation doit concerner le logiciel présenté à la labellisation. Dans l'hypothèse ou ce logiciel labellisé s'appuie sur une brique logicielle externe, l'agrément de cette seule brique externe ne suffit pas. Selon l'article 7.1 du protocole d'agrément "l'éditeur ne peut revendiquer pour lui-même l'attribution d'un agrément, celui-ci étant attaché au logiciel". Le CNDA précise que l'homologation ou l'agrément est prononcé uniquement en faveur d'un produit. Il n'est pas possible de se prévaloir d'un quelconque agrément ou homologation qui n'aurait pas été prononcé sur l'intégralité de la soluition"</t>
  </si>
  <si>
    <t>ACT.2.1.2</t>
  </si>
  <si>
    <t>Agrément SCOR</t>
  </si>
  <si>
    <r>
      <t>Le système</t>
    </r>
    <r>
      <rPr>
        <sz val="11"/>
        <color rgb="FFFF0000"/>
        <rFont val="Calibri"/>
        <family val="2"/>
        <scheme val="minor"/>
      </rPr>
      <t xml:space="preserve"> DOIT </t>
    </r>
    <r>
      <rPr>
        <sz val="11"/>
        <color rgb="FF000000"/>
        <rFont val="Calibri"/>
        <family val="2"/>
        <scheme val="minor"/>
      </rPr>
      <t>être homologué SCOR pour la télétransmission des PJ numérisées</t>
    </r>
  </si>
  <si>
    <t>Homologation SCOR pour la télétransmission des PJ numérisées.
https://www.sesam-vitale.fr/documents/10195/53434/guide-demarrage-industriel-fsv-scor.pdf/1f07a1f9-3de3-49e5-9427-c1c5caeb87d8</t>
  </si>
  <si>
    <t>ACT.2.2</t>
  </si>
  <si>
    <t>Gestion des actes à facturer</t>
  </si>
  <si>
    <t>Gérer les actes à facturer</t>
  </si>
  <si>
    <r>
      <t>Le professionnel doit pouvoir accéder à la liste des actes à facturer.</t>
    </r>
    <r>
      <rPr>
        <sz val="11"/>
        <rFont val="Calibri"/>
        <family val="2"/>
        <scheme val="minor"/>
      </rPr>
      <t xml:space="preserve"> Les actes à facturer sont les actes que le professionnels a étiquetés comme réalisés. L'acquittement des actes réalisés fait référence  aux fonctionnalités DPI.1.15, notamment DPI.1.15.5 et DPI.1.15.6</t>
    </r>
  </si>
  <si>
    <t>ACT.2.2.1</t>
  </si>
  <si>
    <t>Sélection des actes à facturer</t>
  </si>
  <si>
    <r>
      <t>Le système</t>
    </r>
    <r>
      <rPr>
        <sz val="11"/>
        <color rgb="FFFF0000"/>
        <rFont val="Calibri"/>
        <family val="2"/>
        <scheme val="minor"/>
      </rPr>
      <t xml:space="preserve"> DOIT </t>
    </r>
    <r>
      <rPr>
        <u/>
        <sz val="11"/>
        <color rgb="FF000000"/>
        <rFont val="Calibri"/>
        <family val="2"/>
        <scheme val="minor"/>
      </rPr>
      <t>permettre d</t>
    </r>
    <r>
      <rPr>
        <sz val="11"/>
        <color rgb="FF000000"/>
        <rFont val="Calibri"/>
        <family val="2"/>
        <scheme val="minor"/>
      </rPr>
      <t>'</t>
    </r>
    <r>
      <rPr>
        <b/>
        <sz val="11"/>
        <color rgb="FFFF0000"/>
        <rFont val="Calibri"/>
        <family val="2"/>
        <scheme val="minor"/>
      </rPr>
      <t>étiqueter</t>
    </r>
    <r>
      <rPr>
        <sz val="11"/>
        <color rgb="FF000000"/>
        <rFont val="Calibri"/>
        <family val="2"/>
        <scheme val="minor"/>
      </rPr>
      <t xml:space="preserve"> le ou les actes à facturer par sélection sur la liste des actes réalisés</t>
    </r>
  </si>
  <si>
    <t>Le professionnel doit pouvoir sélectionner la liste des actes qu'il souhaite facturer à partir de la liste de actes réalisés par ce professionnel depuis la dernière mise en facturation</t>
  </si>
  <si>
    <t>ACT.2.3</t>
  </si>
  <si>
    <t>Maintien des nomenclatures d'actes</t>
  </si>
  <si>
    <t>Maintenir les nomenclatures d'actes</t>
  </si>
  <si>
    <t>Les nomenclatures des actes doivent être mise à jour à leur publication automatiquement</t>
  </si>
  <si>
    <t>ACT.2.3.1</t>
  </si>
  <si>
    <r>
      <t>Le système</t>
    </r>
    <r>
      <rPr>
        <sz val="11"/>
        <color rgb="FFFF0000"/>
        <rFont val="Calibri"/>
        <family val="2"/>
        <scheme val="minor"/>
      </rPr>
      <t xml:space="preserve"> DOIT </t>
    </r>
    <r>
      <rPr>
        <b/>
        <sz val="11"/>
        <color rgb="FFFF0000"/>
        <rFont val="Calibri"/>
        <family val="2"/>
        <scheme val="minor"/>
      </rPr>
      <t>importer</t>
    </r>
    <r>
      <rPr>
        <sz val="11"/>
        <color rgb="FF000000"/>
        <rFont val="Calibri"/>
        <family val="2"/>
        <scheme val="minor"/>
      </rPr>
      <t xml:space="preserve"> les mises à jour de nomenclatures des actes automatiquement</t>
    </r>
  </si>
  <si>
    <t>Le système doit assurer automatiquement la mise à jour des nomenclatures des actes à leur publication. La liste des nomenclatures pour codages des actes professionnels est maintenue par l'assurance maladie: 
 http://www.ameli.fr/professionnels-de-sante/medecins/exercer-au-quotidien/nomenclatures-et-codage/</t>
  </si>
  <si>
    <t>ACT.2.4</t>
  </si>
  <si>
    <t>Gestion des ententes préalables</t>
  </si>
  <si>
    <t>Gestion des ententes préalables pour les actes concernés</t>
  </si>
  <si>
    <r>
      <t xml:space="preserve">Certaines prescriptions nécessitent une entente préalable  pour être prises en charges par l'Assurance maladie. Ces ententes préalables doivent être effectuées en utilisant les formulaires Cerfa ou AM, </t>
    </r>
    <r>
      <rPr>
        <i/>
        <sz val="11"/>
        <rFont val="Calibri"/>
        <family val="2"/>
        <scheme val="minor"/>
      </rPr>
      <t>ad-hoc</t>
    </r>
    <r>
      <rPr>
        <sz val="11"/>
        <rFont val="Calibri"/>
        <family val="2"/>
        <scheme val="minor"/>
      </rPr>
      <t>. Le système doit faciliter l'accès à ces formulaires selon les modalités correspondant à l'ergonomie du logiciel.</t>
    </r>
  </si>
  <si>
    <t>ACT.2.4.1</t>
  </si>
  <si>
    <t>Présentation de formulaire d'entente préalable</t>
  </si>
  <si>
    <r>
      <t>Le système</t>
    </r>
    <r>
      <rPr>
        <sz val="11"/>
        <color rgb="FFFF0000"/>
        <rFont val="Calibri"/>
        <family val="2"/>
        <scheme val="minor"/>
      </rPr>
      <t xml:space="preserve"> DEVRAIT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présenter</t>
    </r>
    <r>
      <rPr>
        <sz val="11"/>
        <color rgb="FF000000"/>
        <rFont val="Calibri"/>
        <family val="2"/>
        <scheme val="minor"/>
      </rPr>
      <t xml:space="preserve"> les formulaires de demande d'entente préalable suivants : 
- examen de biologie médicale : N°Cerfa 10128*04
- médicaments hypocholestérolémiants : N° CNAMTS 730
- prescription médicale de transport : N° Cerfa 11575*05
- traitement d'assistance respiratoire de longue durée à domicile : N° CNAMTS 629.01.02
- traitements bucco-dentaires : N° Cerfa 10524*01
- traitements d'orthopédie dento-maxilo-faciale : N° Cerfa 10522*01</t>
    </r>
  </si>
  <si>
    <r>
      <rPr>
        <sz val="11"/>
        <rFont val="Calibri"/>
        <family val="2"/>
        <scheme val="minor"/>
      </rPr>
      <t>Le système doit présenter ces formulaires d'entente préalable, au professionnel, selon les principes ergonomique de son organisation, de telle manière que le professionnel y accède facilement et puisse les compléter pour un patient donné.</t>
    </r>
    <r>
      <rPr>
        <b/>
        <sz val="11"/>
        <color rgb="FFFF0000"/>
        <rFont val="Calibri"/>
        <family val="2"/>
        <scheme val="minor"/>
      </rPr>
      <t xml:space="preserve">
</t>
    </r>
    <r>
      <rPr>
        <sz val="11"/>
        <color theme="1"/>
        <rFont val="Calibri"/>
        <family val="2"/>
        <scheme val="minor"/>
      </rPr>
      <t/>
    </r>
  </si>
  <si>
    <t>ACT.2.4.2</t>
  </si>
  <si>
    <t>Paramétrage des alertes</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</si>
  <si>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maintenir</t>
    </r>
    <r>
      <rPr>
        <sz val="11"/>
        <color rgb="FF000000"/>
        <rFont val="Calibri"/>
        <family val="2"/>
        <scheme val="minor"/>
      </rPr>
      <t xml:space="preserve"> pour chaque acte un seuil de déclenchement du rappel de demande d'entente préalable : 
- nombre de séances nécessitant une demande d'entente préalable
- seuil d'anticipation du déclenchement de l'alerte</t>
    </r>
  </si>
  <si>
    <t>Le système doit permettre de paramétrer des alertes afin d' avertir  le professionnel qu'une demande d'entente préalable est nécessaire. Le seuil de déclenchement correspond au nombre de séances en anticipation de la demande d'entente préalable (ex pour une entente préalable requise à partir de 30 séances : déclenchement de l'alerte 5 séances avant la 30ème)</t>
  </si>
  <si>
    <t>ACT.2.4.3</t>
  </si>
  <si>
    <t>Alertes</t>
  </si>
  <si>
    <r>
      <t>Le système</t>
    </r>
    <r>
      <rPr>
        <sz val="11"/>
        <color rgb="FFFF0000"/>
        <rFont val="Calibri"/>
        <family val="2"/>
        <scheme val="minor"/>
      </rPr>
      <t xml:space="preserve"> DOIT </t>
    </r>
    <r>
      <rPr>
        <b/>
        <sz val="11"/>
        <color rgb="FFFF0000"/>
        <rFont val="Calibri"/>
        <family val="2"/>
        <scheme val="minor"/>
      </rPr>
      <t>présenter</t>
    </r>
    <r>
      <rPr>
        <sz val="11"/>
        <color rgb="FF000000"/>
        <rFont val="Calibri"/>
        <family val="2"/>
        <scheme val="minor"/>
      </rPr>
      <t xml:space="preserve"> une alerte signalant la nécessité d'une demande d'entente préalable lors de la réalisation de l'acte concerné</t>
    </r>
  </si>
  <si>
    <t>Une alerte doit être déclenchée pour signaler la nécessité d'une demande d'entente préalable lors de la réalisation de l'acte concerné en fonction du paramétrage réalisé par le professionnel</t>
  </si>
  <si>
    <t>ACT.2.5</t>
  </si>
  <si>
    <t>Préparer la gestion comptable</t>
  </si>
  <si>
    <t>Faciliter la gestion comptable de la structure</t>
  </si>
  <si>
    <r>
      <t>Le système doit proposer des fonctionnalités permettant de faciliter l</t>
    </r>
    <r>
      <rPr>
        <sz val="11"/>
        <color theme="1"/>
        <rFont val="Calibri"/>
        <family val="2"/>
        <scheme val="minor"/>
      </rPr>
      <t>a gestion comptable de la structure ou de leur activité personnelle</t>
    </r>
  </si>
  <si>
    <t>ACT.2.5.1</t>
  </si>
  <si>
    <t>Gestion comptable</t>
  </si>
  <si>
    <r>
      <t>Le système</t>
    </r>
    <r>
      <rPr>
        <sz val="11"/>
        <color rgb="FFFF0000"/>
        <rFont val="Calibri"/>
        <family val="2"/>
        <scheme val="minor"/>
      </rPr>
      <t xml:space="preserve"> DOIT </t>
    </r>
    <r>
      <rPr>
        <u/>
        <sz val="11"/>
        <color rgb="FF000000"/>
        <rFont val="Calibri"/>
        <family val="2"/>
        <scheme val="minor"/>
      </rPr>
      <t>permettre d</t>
    </r>
    <r>
      <rPr>
        <sz val="11"/>
        <color rgb="FF000000"/>
        <rFont val="Calibri"/>
        <family val="2"/>
        <scheme val="minor"/>
      </rPr>
      <t>'</t>
    </r>
    <r>
      <rPr>
        <b/>
        <sz val="11"/>
        <color rgb="FFFF0000"/>
        <rFont val="Calibri"/>
        <family val="2"/>
        <scheme val="minor"/>
      </rPr>
      <t>exporter</t>
    </r>
    <r>
      <rPr>
        <sz val="11"/>
        <color rgb="FF000000"/>
        <rFont val="Calibri"/>
        <family val="2"/>
        <scheme val="minor"/>
      </rPr>
      <t xml:space="preserve"> les informations utiles à la gestion comptable de la structure </t>
    </r>
  </si>
  <si>
    <t>Les informations utiles à la gestion comptable de la structure doivent pouvoir être exportées dans un format tableur réexploitable</t>
  </si>
  <si>
    <t>MOB</t>
  </si>
  <si>
    <t>Mobilité</t>
  </si>
  <si>
    <t>MOB.1</t>
  </si>
  <si>
    <t>Ce bloc fonctionnel et les exigences/critères associés (MOB 1.1.1 à MOB 1.1.3) ne sont pas exigibles et ne seront pas audités lors des visites de conformité, pour les solutions dédiées uniquement aux centres de santé</t>
  </si>
  <si>
    <t>MOB.1.1</t>
  </si>
  <si>
    <t>Fonctionnalités disponibles en mode désynchronisé</t>
  </si>
  <si>
    <t>Le système DOIT permettre à l'utilisateur de restituer et saisir des informations en mode désynchronisé</t>
  </si>
  <si>
    <t>Le professionnel doit pouvoir consulter les informations relatives à un patient en mode désynchronisé sur un support mobile (tablette, smartphone) et saisir des informations dans son dossier</t>
  </si>
  <si>
    <t>MOB.1.1.1</t>
  </si>
  <si>
    <t xml:space="preserve">Consulter les informations utiles à la prise en charge </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</si>
  <si>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présenter</t>
    </r>
    <r>
      <rPr>
        <sz val="11"/>
        <color rgb="FF000000"/>
        <rFont val="Calibri"/>
        <family val="2"/>
        <scheme val="minor"/>
      </rPr>
      <t xml:space="preserve"> les informations référencées au critère ACT.1.1.2 en mode désynchronisé </t>
    </r>
  </si>
  <si>
    <t>Le professionnel doit pouvoir consulter les informations relatives à un patient référencées au critère ACT.1.1.2 sur un support mobile (tablette, smartphone) en mode désynchronisé</t>
  </si>
  <si>
    <t>MOB.1.1.2</t>
  </si>
  <si>
    <t xml:space="preserve">Saisir les informations utiles à la prise en charge </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</si>
  <si>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saisir</t>
    </r>
    <r>
      <rPr>
        <sz val="11"/>
        <color rgb="FF000000"/>
        <rFont val="Calibri"/>
        <family val="2"/>
        <scheme val="minor"/>
      </rPr>
      <t xml:space="preserve">  les informations référencées au critère ACT.1.1.2 en mode désynchronisé </t>
    </r>
  </si>
  <si>
    <t>Le professionnel doit pouvoir saisir des informations relatives à un patient référencées au critère ACT.1.1.2 à partir d'un support mobile (tablette, smartphone)</t>
  </si>
  <si>
    <t>MOB.1.1.3</t>
  </si>
  <si>
    <t>Gérer les tournées en mobilité</t>
  </si>
  <si>
    <r>
      <t>Le système</t>
    </r>
    <r>
      <rPr>
        <sz val="11"/>
        <color rgb="FFFF0000"/>
        <rFont val="Calibri"/>
        <family val="2"/>
        <scheme val="minor"/>
      </rPr>
      <t xml:space="preserve"> DOIT </t>
    </r>
    <r>
      <rPr>
        <sz val="11"/>
        <color rgb="FF000000"/>
        <rFont val="Calibri"/>
        <family val="2"/>
        <scheme val="minor"/>
      </rPr>
      <t xml:space="preserve">respecter les critères suivants en mode désynchronisé : 
AGD.1.7.2 - </t>
    </r>
    <r>
      <rPr>
        <b/>
        <sz val="11"/>
        <color rgb="FFFF0000"/>
        <rFont val="Calibri"/>
        <family val="2"/>
        <scheme val="minor"/>
      </rPr>
      <t>Saisir</t>
    </r>
    <r>
      <rPr>
        <sz val="11"/>
        <color rgb="FF000000"/>
        <rFont val="Calibri"/>
        <family val="2"/>
        <scheme val="minor"/>
      </rPr>
      <t xml:space="preserve"> le rendez-vous affectées sur les tournées
AGD.1.7.4 - Saisir l'affection des tournées aux professionnels
AGD.1.7.7 - </t>
    </r>
    <r>
      <rPr>
        <b/>
        <sz val="11"/>
        <color rgb="FFFF0000"/>
        <rFont val="Calibri"/>
        <family val="2"/>
        <scheme val="minor"/>
      </rPr>
      <t>Présenter</t>
    </r>
    <r>
      <rPr>
        <sz val="11"/>
        <color rgb="FF000000"/>
        <rFont val="Calibri"/>
        <family val="2"/>
        <scheme val="minor"/>
      </rPr>
      <t xml:space="preserve"> les annotations relatives aux visites à réaliser dans le cadre d'une tournée (transmission infirmière)</t>
    </r>
  </si>
  <si>
    <t>Le professionnel doit pouvoir mobiliser les fonctionnalités AGD.1.7.2, AGD.1.7.4 et AGD.1.7.7 sur un support mobile (ex : tablette, smartphone,…), en mode désynchronisé</t>
  </si>
  <si>
    <t>ANN</t>
  </si>
  <si>
    <t>Gestion des annuaires</t>
  </si>
  <si>
    <t>ANN.1</t>
  </si>
  <si>
    <t>Gestion du répertoire des professionnels utilisateurs du système</t>
  </si>
  <si>
    <t>ANN.1.1</t>
  </si>
  <si>
    <t>Gestion des comptes utilisateurs</t>
  </si>
  <si>
    <t>Offrir un répertoire courant des professionnels utilisateurs du système contenant les données permettant de déterminer les niveaux d'accès au système</t>
  </si>
  <si>
    <t>Les données d'une personne comportent son identité, son ou ses identifiants (n° RPPS, n° de matricule RH,...), son ou ses rôles, ses éventuels diplômes et titres de compétence, et toute information permettant de vérifier que la personne est autorisée à accéder au système et à ses ressources (données, fonctions)</t>
  </si>
  <si>
    <t>ANN.1.1.1</t>
  </si>
  <si>
    <t>Gérer les comptes utilisateurs</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</si>
  <si>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un répertoire de tous les professionnels qui utilisent ou accèdent au système, conformément aux pratiques du secteur, à la politique de l'organisation, à la réglementation </t>
    </r>
  </si>
  <si>
    <t>Le professionnel doit pouvoir créer, mettre à jour et consulter un répertoire contenant les informations relatives utilisant ou ayant accès au système</t>
  </si>
  <si>
    <t>ANN.1.1.2</t>
  </si>
  <si>
    <t>Importer les identifiants légaux des professionnels depuis les annuaires nationaux</t>
  </si>
  <si>
    <t>ANN.1.1.3</t>
  </si>
  <si>
    <t>Capturer les rôles des professionnels utilisateurs du système</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</si>
  <si>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capturer</t>
    </r>
    <r>
      <rPr>
        <sz val="11"/>
        <color rgb="FF000000"/>
        <rFont val="Calibri"/>
        <family val="2"/>
        <scheme val="minor"/>
      </rPr>
      <t xml:space="preserve"> les rôles des professionnels utilisateurs du système vis-à-vis d'un patient</t>
    </r>
  </si>
  <si>
    <t>Le professionnel doit pouvoir indiquer le rôle des professionnels utilisateurs du système vis-à-vis d'un patient. Le professionnel doit pouvoir remplir et imprimer le formulaire CERFA de déclaration de médecin traitant</t>
  </si>
  <si>
    <t>Maintenir les rôles des professionnels utilisateurs du système</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</si>
  <si>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maintenir</t>
    </r>
    <r>
      <rPr>
        <sz val="11"/>
        <color rgb="FF000000"/>
        <rFont val="Calibri"/>
        <family val="2"/>
        <scheme val="minor"/>
      </rPr>
      <t xml:space="preserve"> les rôles des professionnels utilisateurs du système vis-à-vis d'un patient</t>
    </r>
  </si>
  <si>
    <t>Cette fonctionnalité s'applique notamment à la notion de médecin traitant et de membres de l'équipe de soins</t>
  </si>
  <si>
    <t>ANN.1.1.5</t>
  </si>
  <si>
    <t xml:space="preserve">Relier les données du répertoire des utilisateurs du système avec la fonction de gestion des habilitations </t>
  </si>
  <si>
    <r>
      <t>Le système</t>
    </r>
    <r>
      <rPr>
        <sz val="11"/>
        <color rgb="FFFF0000"/>
        <rFont val="Calibri"/>
        <family val="2"/>
        <scheme val="minor"/>
      </rPr>
      <t xml:space="preserve"> DOIT </t>
    </r>
    <r>
      <rPr>
        <b/>
        <sz val="11"/>
        <color rgb="FFFF0000"/>
        <rFont val="Calibri"/>
        <family val="2"/>
        <scheme val="minor"/>
      </rPr>
      <t>relier</t>
    </r>
    <r>
      <rPr>
        <sz val="11"/>
        <color rgb="FF000000"/>
        <rFont val="Calibri"/>
        <family val="2"/>
        <scheme val="minor"/>
      </rPr>
      <t xml:space="preserve"> les données du répertoire des professionnels utilisateurs du système avec la fonction de gestion des habilitations.</t>
    </r>
  </si>
  <si>
    <t>Les fonctionnalités de gestion des habilitations doivent s'appuyer sur les informations du répertoire des utilisateurs du système</t>
  </si>
  <si>
    <t xml:space="preserve">Mettre à jour les droits d'accès du  professionnel aux données d'un patient </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</si>
  <si>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mettre à jour</t>
    </r>
    <r>
      <rPr>
        <sz val="11"/>
        <color rgb="FF000000"/>
        <rFont val="Calibri"/>
        <family val="2"/>
        <scheme val="minor"/>
      </rPr>
      <t xml:space="preserve"> les droits d'accès du professionnel aux données patient </t>
    </r>
  </si>
  <si>
    <t>Un utilisateur autorisé doit pouvoir mettre à jour les droits d'accès d'un professionnel de la structure aux données patient</t>
  </si>
  <si>
    <t>Gérer la visibilité des dossiers patients</t>
  </si>
  <si>
    <r>
      <t>Le système</t>
    </r>
    <r>
      <rPr>
        <sz val="11"/>
        <color rgb="FFFF0000"/>
        <rFont val="Calibri"/>
        <family val="2"/>
        <scheme val="minor"/>
      </rPr>
      <t xml:space="preserve"> DOIT </t>
    </r>
    <r>
      <rPr>
        <sz val="11"/>
        <color rgb="FF000000"/>
        <rFont val="Calibri"/>
        <family val="2"/>
        <scheme val="minor"/>
      </rPr>
      <t xml:space="preserve">permettre à des utilisateurs autorisés de </t>
    </r>
    <r>
      <rPr>
        <b/>
        <sz val="11"/>
        <color rgb="FFFF0000"/>
        <rFont val="Calibri"/>
        <family val="2"/>
        <scheme val="minor"/>
      </rPr>
      <t>gérer la visibilité</t>
    </r>
    <r>
      <rPr>
        <sz val="11"/>
        <color rgb="FF000000"/>
        <rFont val="Calibri"/>
        <family val="2"/>
        <scheme val="minor"/>
      </rPr>
      <t xml:space="preserve"> de certains patients à des utilisateurs du système.</t>
    </r>
  </si>
  <si>
    <t>Un patient pris en charge dans  la structure peut demander à ce que ses données ne soient pas accessibles à des professionnels de la structure qu'il connait.  Un utilisateur autorisé doit pouvoir déterminer et modifier la visibilité des données de certains patients pour des utilisateurs du système.</t>
  </si>
  <si>
    <t xml:space="preserve">Gérer la visibilité d'un document </t>
  </si>
  <si>
    <r>
      <t>Le système</t>
    </r>
    <r>
      <rPr>
        <sz val="11"/>
        <color rgb="FFFF0000"/>
        <rFont val="Calibri"/>
        <family val="2"/>
        <scheme val="minor"/>
      </rPr>
      <t xml:space="preserve"> DOIT </t>
    </r>
    <r>
      <rPr>
        <sz val="11"/>
        <color rgb="FF000000"/>
        <rFont val="Calibri"/>
        <family val="2"/>
        <scheme val="minor"/>
      </rPr>
      <t xml:space="preserve">permettre à des utilisateurs autorisés de </t>
    </r>
    <r>
      <rPr>
        <b/>
        <sz val="11"/>
        <color rgb="FFFF0000"/>
        <rFont val="Calibri"/>
        <family val="2"/>
        <scheme val="minor"/>
      </rPr>
      <t>gérer la visibilité</t>
    </r>
    <r>
      <rPr>
        <sz val="11"/>
        <color rgb="FF000000"/>
        <rFont val="Calibri"/>
        <family val="2"/>
        <scheme val="minor"/>
      </rPr>
      <t xml:space="preserve"> de certains documents à des utilisateurs du système</t>
    </r>
  </si>
  <si>
    <t>Cf. exigence liée à l'étiquetage de la visibilité des documentations (DPI.1.3.11). Un utilisateur autorisé doit pouvoir déterminer et modifier la visibilité de certains documents pour des utilisateurs du système.</t>
  </si>
  <si>
    <t>ANN.2</t>
  </si>
  <si>
    <t>Gestion de l'annuaire des PS et structures externes</t>
  </si>
  <si>
    <t>ANN.2.1</t>
  </si>
  <si>
    <t>Annuaire des correspondants</t>
  </si>
  <si>
    <t>Gérer un annuaire des correspondants de la structure</t>
  </si>
  <si>
    <t>Un annuaire de l'ensemble des correspondants de la structure (personnes et structures) doit pouvoir être créer et mis à jour</t>
  </si>
  <si>
    <t>ANN.2.1.1</t>
  </si>
  <si>
    <t xml:space="preserve">Gérer un annuaire des correspondants </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</si>
  <si>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un annuaire des correspondants (structures et personnes)</t>
    </r>
  </si>
  <si>
    <t>Les correspondants de la structure peuvent être des établissements de santé, des laboratoires de biologie, sociétés d'ambulances, fournisseurs de dispositifs médicaux, … et autres professionnels de santé. Chaque contact est caractérisé a minima par une adresse géopostale, des coordonnées téléphoniques et une adresse électronique.</t>
  </si>
  <si>
    <t>Importer les identifiants légaux des correspondants depuis les annuaires nationaux</t>
  </si>
  <si>
    <t>SF_PIL</t>
  </si>
  <si>
    <t>Pilotage de l'activité et de la structure</t>
  </si>
  <si>
    <t>PILA</t>
  </si>
  <si>
    <t>Suivi de l'activité de la structure</t>
  </si>
  <si>
    <t>PILA.1</t>
  </si>
  <si>
    <t>Requêtage</t>
  </si>
  <si>
    <t>PILA.1.1</t>
  </si>
  <si>
    <t>Requêtes standards</t>
  </si>
  <si>
    <t>Réaliser des requêtes standards</t>
  </si>
  <si>
    <t>Le professionnel doit pouvoir paramétrer et déclencher des requêtes standards sur des indicateurs de base. Les indicateurs de base portent sur le niveau d'activité global de l'entité, le niveau d'activité d'un acteur de santé donné (nombre de patients, type d'actes, liste de patients pour une pathologie donnée), etc. Les requêtes standards sont mises à disposition de manière préétablie.</t>
  </si>
  <si>
    <t>PILA.1.1.1</t>
  </si>
  <si>
    <t>Maintenir le paramétrage d'états standards</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</si>
  <si>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maintenir</t>
    </r>
    <r>
      <rPr>
        <sz val="11"/>
        <color rgb="FF000000"/>
        <rFont val="Calibri"/>
        <family val="2"/>
        <scheme val="minor"/>
      </rPr>
      <t xml:space="preserve"> le paramétrage d'états standards exécutables à la demande par les utilisateurs autorisés et portant sur des indicateurs de base </t>
    </r>
  </si>
  <si>
    <t>Le professionnel doit pouvoir maintenir le paramétrage d'état standards mis à disposition de manière préétablie et portant sur des indicateurs de base. Ces requêtes doivent pouvoir être déclenchées par le professionnel de santé lorsqu'il le souhaite.</t>
  </si>
  <si>
    <t>Présenter des états standards</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</si>
  <si>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présenter</t>
    </r>
    <r>
      <rPr>
        <sz val="11"/>
        <color rgb="FF000000"/>
        <rFont val="Calibri"/>
        <family val="2"/>
        <scheme val="minor"/>
      </rPr>
      <t xml:space="preserve"> des états standards d'indicateurs de base pour des utilisateurs autorisés</t>
    </r>
  </si>
  <si>
    <t>Le professionnel autorisé doit pouvoir consulter des états standards portant sur des indicateurs de base</t>
  </si>
  <si>
    <t>PILA.1.1.3</t>
  </si>
  <si>
    <t xml:space="preserve">Exporter les résultats dans un format adapté et modifiable </t>
  </si>
  <si>
    <r>
      <t>Le système</t>
    </r>
    <r>
      <rPr>
        <sz val="11"/>
        <color rgb="FFFF0000"/>
        <rFont val="Calibri"/>
        <family val="2"/>
        <scheme val="minor"/>
      </rPr>
      <t xml:space="preserve"> DOIT </t>
    </r>
    <r>
      <rPr>
        <u/>
        <sz val="11"/>
        <color rgb="FF000000"/>
        <rFont val="Calibri"/>
        <family val="2"/>
        <scheme val="minor"/>
      </rPr>
      <t>permettre d</t>
    </r>
    <r>
      <rPr>
        <sz val="11"/>
        <color rgb="FF000000"/>
        <rFont val="Calibri"/>
        <family val="2"/>
        <scheme val="minor"/>
      </rPr>
      <t>'</t>
    </r>
    <r>
      <rPr>
        <b/>
        <sz val="11"/>
        <color rgb="FFFF0000"/>
        <rFont val="Calibri"/>
        <family val="2"/>
        <scheme val="minor"/>
      </rPr>
      <t>exporter</t>
    </r>
    <r>
      <rPr>
        <sz val="11"/>
        <color rgb="FF000000"/>
        <rFont val="Calibri"/>
        <family val="2"/>
        <scheme val="minor"/>
      </rPr>
      <t xml:space="preserve"> les résultats des états standards dans un format adapté et modifiable vers des outils bureautiques de type tableur ainsi que des données sources</t>
    </r>
  </si>
  <si>
    <t>Les états standards doivent pouvoir être exportés par le professionnel vers des outils bureautiques de type tableur. L'export doit comporter les états ainsi que leurs données de base dans un format modifiable.</t>
  </si>
  <si>
    <t>PILA.1.1.4</t>
  </si>
  <si>
    <t xml:space="preserve">Restituer un rapport des indicateurs  issus du règlement arbitral applicable aux structures de santé pluriprofessionnelles de proximité et de l'accord national des centres de santé </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</si>
  <si>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restituer</t>
    </r>
    <r>
      <rPr>
        <sz val="11"/>
        <color rgb="FF000000"/>
        <rFont val="Calibri"/>
        <family val="2"/>
        <scheme val="minor"/>
      </rPr>
      <t xml:space="preserve"> un rapport des indicateurs  issus du règlement arbitral applicable aux structures de santé pluriprofessionnelles de proximité et de l'accord national des centres de santé </t>
    </r>
  </si>
  <si>
    <r>
      <t xml:space="preserve">Les requêtes prédéfinies sont fondées sur le règlement arbitral applicables aux structures de santé </t>
    </r>
    <r>
      <rPr>
        <sz val="11"/>
        <rFont val="Calibri"/>
        <family val="2"/>
        <scheme val="minor"/>
      </rPr>
      <t xml:space="preserve">pluriprofessionnelles de proximité et l'accord-national régissant les relations entre les centres de santé et les caisses d'assurance maladie : 
- requête informatique permettant de calculer le pourcentage de patients de la structure dont le dossier a fait l’objet d’une réunion de concertation avec compte rendu intégré au dossier informatisé;  </t>
    </r>
    <r>
      <rPr>
        <b/>
        <sz val="11"/>
        <rFont val="Calibri"/>
        <family val="2"/>
        <scheme val="minor"/>
      </rPr>
      <t>(en relation avec  GEP2.2, GEP2.3, GEP2.4)</t>
    </r>
    <r>
      <rPr>
        <sz val="11"/>
        <rFont val="Calibri"/>
        <family val="2"/>
        <scheme val="minor"/>
      </rPr>
      <t xml:space="preserve">
</t>
    </r>
    <r>
      <rPr>
        <b/>
        <sz val="11"/>
        <rFont val="Calibri"/>
        <family val="2"/>
        <scheme val="minor"/>
      </rPr>
      <t>- mise en place par la structure des protocoles pluriprofessionnels (selon recommandation HAS)  pour la prise en charge et le suivi des patients concernés par les pathologies visées et retenues comme thèmes prioritaires (en relation avec GEP2.1)</t>
    </r>
    <r>
      <rPr>
        <sz val="11"/>
        <color theme="1"/>
        <rFont val="Calibri"/>
        <family val="2"/>
        <scheme val="minor"/>
      </rPr>
      <t xml:space="preserve">
- requête permettant d'attester de l’ouverture d’un DMP alimenté au moins par le VSM pour tous les patients de la structure amenés à être hospitalisé;</t>
    </r>
    <r>
      <rPr>
        <b/>
        <sz val="11"/>
        <rFont val="Calibri"/>
        <family val="2"/>
        <scheme val="minor"/>
      </rPr>
      <t xml:space="preserve"> en relation avec GEP3.3.2 et GEP3.3.3)</t>
    </r>
    <r>
      <rPr>
        <sz val="11"/>
        <rFont val="Calibri"/>
        <family val="2"/>
        <scheme val="minor"/>
      </rPr>
      <t xml:space="preserve">
</t>
    </r>
    <r>
      <rPr>
        <b/>
        <sz val="11"/>
        <rFont val="Calibri"/>
        <family val="2"/>
        <scheme val="minor"/>
      </rPr>
      <t>http://www.ameli.fr/professionnels-de-sante/medecins/votre-convention/structures-de-sante-pluri-professionnelles/les-engagements-contractuels.php</t>
    </r>
  </si>
  <si>
    <t>PILA.1.2</t>
  </si>
  <si>
    <t>Requêtes complexes</t>
  </si>
  <si>
    <t>Réaliser des requêtes complexes</t>
  </si>
  <si>
    <t>Le professionnel doit pouvoir paramétrer et déclencher des requêtes complexes multicritères</t>
  </si>
  <si>
    <t>PILA.1.2.1</t>
  </si>
  <si>
    <t>Maintenir le paramétrage de requêtes complexes</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</si>
  <si>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maintenir</t>
    </r>
    <r>
      <rPr>
        <sz val="11"/>
        <color rgb="FF000000"/>
        <rFont val="Calibri"/>
        <family val="2"/>
        <scheme val="minor"/>
      </rPr>
      <t xml:space="preserve"> le paramétrage d'états complexes par les utilisateurs autorisés </t>
    </r>
  </si>
  <si>
    <t>Les états complexes exigent des requêtes multicritères. Dans certains cas, ces requêtes multicritères devront être produites de façon périodique. Elles doivent être conservées en mémoire afin que le professionnel n'ait pas à les formuler à chaque production. Le module de recherche ne doit pas être sensible à la casse, ni à l'accentuation des caractères.</t>
  </si>
  <si>
    <t>Présenter les résultats de requêtes  complexes</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</si>
  <si>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présenter</t>
    </r>
    <r>
      <rPr>
        <sz val="11"/>
        <color rgb="FF000000"/>
        <rFont val="Calibri"/>
        <family val="2"/>
        <scheme val="minor"/>
      </rPr>
      <t xml:space="preserve"> les résultats de requêtes complexes</t>
    </r>
  </si>
  <si>
    <t>Le professionnel autorisé doit pouvoir consulter les résultats de requêtes complexes</t>
  </si>
  <si>
    <r>
      <t>Le système</t>
    </r>
    <r>
      <rPr>
        <sz val="11"/>
        <color rgb="FFFF0000"/>
        <rFont val="Calibri"/>
        <family val="2"/>
        <scheme val="minor"/>
      </rPr>
      <t xml:space="preserve"> DOIT </t>
    </r>
    <r>
      <rPr>
        <u/>
        <sz val="11"/>
        <color rgb="FF000000"/>
        <rFont val="Calibri"/>
        <family val="2"/>
        <scheme val="minor"/>
      </rPr>
      <t>permettre d</t>
    </r>
    <r>
      <rPr>
        <sz val="11"/>
        <color rgb="FF000000"/>
        <rFont val="Calibri"/>
        <family val="2"/>
        <scheme val="minor"/>
      </rPr>
      <t>'</t>
    </r>
    <r>
      <rPr>
        <b/>
        <sz val="11"/>
        <color rgb="FFFF0000"/>
        <rFont val="Calibri"/>
        <family val="2"/>
        <scheme val="minor"/>
      </rPr>
      <t>exporter</t>
    </r>
    <r>
      <rPr>
        <sz val="11"/>
        <color rgb="FF000000"/>
        <rFont val="Calibri"/>
        <family val="2"/>
        <scheme val="minor"/>
      </rPr>
      <t xml:space="preserve"> les résultats de requêtes complexes dans un format adapté et modifiable vers des outils bureautiques de type tableur ainsi que des données sources</t>
    </r>
  </si>
  <si>
    <t>Les résultats de requêtes complexes doivent pouvoir être exportés par le professionnel vers des outils bureautiques de type tableur. L'export doit comporter les états ainsi que leurs données de base dans un format modifiable.</t>
  </si>
  <si>
    <t>PILS</t>
  </si>
  <si>
    <t>Gestion de la structure</t>
  </si>
  <si>
    <t>PILS.1</t>
  </si>
  <si>
    <t>Gestion des données</t>
  </si>
  <si>
    <t>PILS.1.1</t>
  </si>
  <si>
    <t>Archivage</t>
  </si>
  <si>
    <t>Archiver le contenu d'un dossier</t>
  </si>
  <si>
    <t>L’opération d’archivage consistera à :
- Figer le contenu d’un dossier rendant non modifiable l’ensemble du contenu
- Provoquer auprès du prestataire hébergeur la notarisation des données ainsi figées (par exemple : calcul d’une empreinte numérique horodatée permettant de vérifier la non-altération du contenu)</t>
  </si>
  <si>
    <t>PILS.1.1.1</t>
  </si>
  <si>
    <t>Archivage de tout ou partie d'un dossier patient (données administratives et médicales)</t>
  </si>
  <si>
    <r>
      <t>Le système</t>
    </r>
    <r>
      <rPr>
        <sz val="11"/>
        <color rgb="FFFF0000"/>
        <rFont val="Calibri"/>
        <family val="2"/>
        <scheme val="minor"/>
      </rPr>
      <t xml:space="preserve"> DOIT </t>
    </r>
    <r>
      <rPr>
        <u/>
        <sz val="11"/>
        <color rgb="FF000000"/>
        <rFont val="Calibri"/>
        <family val="2"/>
        <scheme val="minor"/>
      </rPr>
      <t>permettre d</t>
    </r>
    <r>
      <rPr>
        <sz val="11"/>
        <color rgb="FF000000"/>
        <rFont val="Calibri"/>
        <family val="2"/>
        <scheme val="minor"/>
      </rPr>
      <t>'</t>
    </r>
    <r>
      <rPr>
        <b/>
        <sz val="11"/>
        <color rgb="FFFF0000"/>
        <rFont val="Calibri"/>
        <family val="2"/>
        <scheme val="minor"/>
      </rPr>
      <t>archiver</t>
    </r>
    <r>
      <rPr>
        <sz val="11"/>
        <color rgb="FF000000"/>
        <rFont val="Calibri"/>
        <family val="2"/>
        <scheme val="minor"/>
      </rPr>
      <t xml:space="preserve"> tout ou partie d'un dossier patient (données administratives et médicales)</t>
    </r>
  </si>
  <si>
    <t>Le professionnel doit pouvoir figer le contenu d'un dossier en le rendant non modifiable et doit pouvoir préciser le motif de l'archivage souhaité et les coordonnées du demandeur de l'archivage</t>
  </si>
  <si>
    <t>PILS.1.1.2</t>
  </si>
  <si>
    <t>Fonction de consultation des archives</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</si>
  <si>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désarchiver</t>
    </r>
    <r>
      <rPr>
        <sz val="11"/>
        <color rgb="FF000000"/>
        <rFont val="Calibri"/>
        <family val="2"/>
        <scheme val="minor"/>
      </rPr>
      <t xml:space="preserve"> tout ou partie d'un dossier patient (données administratives et médicales)</t>
    </r>
  </si>
  <si>
    <t>Un professionnel autorisé doit pouvoir rendre à nouveau modifiable un dossier archivé</t>
  </si>
  <si>
    <t>PILS.1.2</t>
  </si>
  <si>
    <t>Paramétrage des sauvegardes</t>
  </si>
  <si>
    <t>Paramétrer les sauvegardes des données du système</t>
  </si>
  <si>
    <t>Le professionnel doit pouvoir définir des règles de sauvegarde automatique des données du système ou des rappels relatifs à la sauvegarde manuelle des données</t>
  </si>
  <si>
    <t>PILS.1.2.1</t>
  </si>
  <si>
    <t>Paramétrage des sauvegardes automatiques</t>
  </si>
  <si>
    <r>
      <t>Le système</t>
    </r>
    <r>
      <rPr>
        <sz val="11"/>
        <color rgb="FFFF0000"/>
        <rFont val="Calibri"/>
        <family val="2"/>
        <scheme val="minor"/>
      </rPr>
      <t xml:space="preserve"> DEVRAIT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maintenir</t>
    </r>
    <r>
      <rPr>
        <sz val="11"/>
        <color rgb="FF000000"/>
        <rFont val="Calibri"/>
        <family val="2"/>
        <scheme val="minor"/>
      </rPr>
      <t xml:space="preserve"> le paramétrage des sauvegardes automatiques de  l'ensemble de la base de données </t>
    </r>
  </si>
  <si>
    <t xml:space="preserve">L'administrateur du système doit pouvoir paramétrer des sauvegardes automatiques ou des alertes sur la nécessité de procéder à une sauvegarde manuelle : il doit pouvoir définir leur fréquence. </t>
  </si>
  <si>
    <t>PILS.1.3</t>
  </si>
  <si>
    <t>Reprise des données</t>
  </si>
  <si>
    <t>Une reprise des données doit pouvoir être réalisée pour répondre aux besoins d'un professionnel changeant de logiciel par exemple.</t>
  </si>
  <si>
    <t>PILS.1.3.1</t>
  </si>
  <si>
    <r>
      <t>Le système</t>
    </r>
    <r>
      <rPr>
        <sz val="11"/>
        <color rgb="FFFF0000"/>
        <rFont val="Calibri"/>
        <family val="2"/>
        <scheme val="minor"/>
      </rPr>
      <t xml:space="preserve"> DOIT </t>
    </r>
    <r>
      <rPr>
        <u/>
        <sz val="11"/>
        <color rgb="FF000000"/>
        <rFont val="Calibri"/>
        <family val="2"/>
        <scheme val="minor"/>
      </rPr>
      <t>permettre d</t>
    </r>
    <r>
      <rPr>
        <sz val="11"/>
        <color rgb="FF000000"/>
        <rFont val="Calibri"/>
        <family val="2"/>
        <scheme val="minor"/>
      </rPr>
      <t>'</t>
    </r>
    <r>
      <rPr>
        <b/>
        <sz val="11"/>
        <color rgb="FFFF0000"/>
        <rFont val="Calibri"/>
        <family val="2"/>
        <scheme val="minor"/>
      </rPr>
      <t>exporter</t>
    </r>
    <r>
      <rPr>
        <sz val="11"/>
        <color rgb="FF000000"/>
        <rFont val="Calibri"/>
        <family val="2"/>
        <scheme val="minor"/>
      </rPr>
      <t xml:space="preserve"> l'ensemble des données selon un format défini contractuellement</t>
    </r>
  </si>
  <si>
    <t>L'export des données doit permettre une reprise des données par un autre logiciel en cas de cession de contrat notamment. Le format défini comprend la liste des données incluses dans l'export ainsi que la structure du fichier d'export. Ces informations doivent faire l'objet d'un document annexé au contrat.</t>
  </si>
  <si>
    <t>PILS.1.3.2</t>
  </si>
  <si>
    <t>Import des données</t>
  </si>
  <si>
    <r>
      <t>Le système</t>
    </r>
    <r>
      <rPr>
        <sz val="11"/>
        <color rgb="FFFF0000"/>
        <rFont val="Calibri"/>
        <family val="2"/>
        <scheme val="minor"/>
      </rPr>
      <t xml:space="preserve"> DOIT </t>
    </r>
    <r>
      <rPr>
        <u/>
        <sz val="11"/>
        <color rgb="FF000000"/>
        <rFont val="Calibri"/>
        <family val="2"/>
        <scheme val="minor"/>
      </rPr>
      <t>permettre d</t>
    </r>
    <r>
      <rPr>
        <sz val="11"/>
        <color rgb="FF000000"/>
        <rFont val="Calibri"/>
        <family val="2"/>
        <scheme val="minor"/>
      </rPr>
      <t>'</t>
    </r>
    <r>
      <rPr>
        <b/>
        <sz val="11"/>
        <color rgb="FFFF0000"/>
        <rFont val="Calibri"/>
        <family val="2"/>
        <scheme val="minor"/>
      </rPr>
      <t>importer</t>
    </r>
    <r>
      <rPr>
        <sz val="11"/>
        <color rgb="FF000000"/>
        <rFont val="Calibri"/>
        <family val="2"/>
        <scheme val="minor"/>
      </rPr>
      <t xml:space="preserve"> des données selon un format défini contractuellement</t>
    </r>
  </si>
  <si>
    <t>L'import des données doit permettre une reprise des données issues d'un autre logiciel en cas de changement de solution par exemple. Le format défini comprend la liste des données incluses dans l'import ainsi que la structure du fichier d'import. Ces informations doivent faire  l'objet d'un document annexé au contrat.</t>
  </si>
  <si>
    <t>PILS.3</t>
  </si>
  <si>
    <t>Gestion des ressources (SI, matériel et salles)</t>
  </si>
  <si>
    <t>PILS.3.1</t>
  </si>
  <si>
    <t>Gestion du SI</t>
  </si>
  <si>
    <t>Gérer le SI</t>
  </si>
  <si>
    <t>Le professionnel doit disposer des informations relatives à la disponibilité du logiciel et à ses évolutions</t>
  </si>
  <si>
    <t>PILS.3.1.1</t>
  </si>
  <si>
    <t>Notification des montées de version</t>
  </si>
  <si>
    <r>
      <t>Le système</t>
    </r>
    <r>
      <rPr>
        <sz val="11"/>
        <color rgb="FFFF0000"/>
        <rFont val="Calibri"/>
        <family val="2"/>
        <scheme val="minor"/>
      </rPr>
      <t xml:space="preserve"> DOIT </t>
    </r>
    <r>
      <rPr>
        <b/>
        <sz val="11"/>
        <color rgb="FFFF0000"/>
        <rFont val="Calibri"/>
        <family val="2"/>
        <scheme val="minor"/>
      </rPr>
      <t>présenter</t>
    </r>
    <r>
      <rPr>
        <sz val="11"/>
        <color rgb="FF000000"/>
        <rFont val="Calibri"/>
        <family val="2"/>
        <scheme val="minor"/>
      </rPr>
      <t xml:space="preserve"> une information sur le changement de version du logiciel à chaque utilisateur lors de sa première connexion faisant suite à une mise à jour</t>
    </r>
  </si>
  <si>
    <t>Le professionnel de santé doit être avertir des montées de version du logiciel lors de sa première connexion faisant suite à une mise à jour</t>
  </si>
  <si>
    <t>PILS.3.1.2</t>
  </si>
  <si>
    <t>Notification des indisponibilités</t>
  </si>
  <si>
    <r>
      <t>Si</t>
    </r>
    <r>
      <rPr>
        <i/>
        <sz val="11"/>
        <color rgb="FF000000"/>
        <rFont val="Calibri"/>
        <family val="2"/>
        <scheme val="minor"/>
      </rPr>
      <t xml:space="preserve"> le logiciel est commercialisé en mode SaaS, </t>
    </r>
    <r>
      <rPr>
        <u/>
        <sz val="11"/>
        <color rgb="FF000000"/>
        <rFont val="Calibri"/>
        <family val="2"/>
        <scheme val="minor"/>
      </rPr>
      <t>le système</t>
    </r>
    <r>
      <rPr>
        <sz val="11"/>
        <color rgb="FFFF0000"/>
        <rFont val="Calibri"/>
        <family val="2"/>
        <scheme val="minor"/>
      </rPr>
      <t xml:space="preserve"> DOIT </t>
    </r>
    <r>
      <rPr>
        <b/>
        <sz val="11"/>
        <color rgb="FFFF0000"/>
        <rFont val="Calibri"/>
        <family val="2"/>
        <scheme val="minor"/>
      </rPr>
      <t>présenter</t>
    </r>
    <r>
      <rPr>
        <sz val="11"/>
        <color rgb="FF000000"/>
        <rFont val="Calibri"/>
        <family val="2"/>
        <scheme val="minor"/>
      </rPr>
      <t xml:space="preserve"> une notification des indisponibilités programmées du système, a minima 24h à l'avance, à chaque utilisateur </t>
    </r>
  </si>
  <si>
    <t>Le professionnel doit recevoir une notification l'avertissant d'une indisponibilité programmée du système à minima 24h avant le début de celle-ci</t>
  </si>
  <si>
    <t>PILS.3.2</t>
  </si>
  <si>
    <t>Gérer une base de données des ressources de la structure</t>
  </si>
  <si>
    <t>Gestion d'une base de données relatives aux ressources de la structure</t>
  </si>
  <si>
    <t>Le professionnel doit pouvoir constituer, maintenir et accéder à une base de données relatives aux ressources de la structure</t>
  </si>
  <si>
    <t>PILS.3.2.1</t>
  </si>
  <si>
    <t>Maintenir une base de données des ressources</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</si>
  <si>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maintenir</t>
    </r>
    <r>
      <rPr>
        <sz val="11"/>
        <color rgb="FF000000"/>
        <rFont val="Calibri"/>
        <family val="2"/>
        <scheme val="minor"/>
      </rPr>
      <t xml:space="preserve"> une base comprenant l'ensemble des ressources (matériel, postes techniques, locaux) mobilisée  dans le cadre de la prise de rendez-vous (cf. AGD.1.3)</t>
    </r>
  </si>
  <si>
    <t>Le professionnel doit pouvoir constituer, maintenir et accéder à une base de données relatives aux ressources de la structure. Cette base sera mobilisable dans le cadre de la prise de rendez-vous (cf. AGD.1.3.)</t>
  </si>
  <si>
    <t>PILS.3.2.2</t>
  </si>
  <si>
    <t>Fiche descriptive "Ressource"</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</si>
  <si>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une fiche descriptive pour chacune des ressources contenant a minima : son descriptif, une brochure technique le cas échéant, la personne en charge de la ressource dans la structure,  les modalités pour l'utilisation</t>
    </r>
  </si>
  <si>
    <t>Le professionnel doit pouvoir constituer, maintenir et accéder à une fiche descriptive pour chacune des ressources contenant a minima : son descriptif, une brochure technique le cas échéant, la personne en charge de la ressource dans la structure,  les modalités pour l'utilisation</t>
  </si>
  <si>
    <t>SF_INF</t>
  </si>
  <si>
    <t>Infrastructure</t>
  </si>
  <si>
    <t>SEC</t>
  </si>
  <si>
    <t>Sécurité du SI</t>
  </si>
  <si>
    <t>SEC.1</t>
  </si>
  <si>
    <t>Gestion des autorisations</t>
  </si>
  <si>
    <t>SEC.1.1</t>
  </si>
  <si>
    <t>Autorisations</t>
  </si>
  <si>
    <t>Gérer les autorisations d'accès au système</t>
  </si>
  <si>
    <r>
      <t xml:space="preserve">L'utilisateur autorisé doit pouvoir gérer les autorisations et rôles pour l'octroi de droits nécessaires à la mobilisation de certaines fonctions.
</t>
    </r>
    <r>
      <rPr>
        <b/>
        <u/>
        <sz val="11"/>
        <color theme="1"/>
        <rFont val="Calibri"/>
        <family val="2"/>
        <scheme val="minor"/>
      </rPr>
      <t>NB:</t>
    </r>
    <r>
      <rPr>
        <sz val="11"/>
        <color theme="1"/>
        <rFont val="Calibri"/>
        <family val="2"/>
        <scheme val="minor"/>
      </rPr>
      <t xml:space="preserve"> </t>
    </r>
    <r>
      <rPr>
        <b/>
        <sz val="11"/>
        <color theme="1"/>
        <rFont val="Calibri"/>
        <family val="2"/>
        <scheme val="minor"/>
      </rPr>
      <t>Distinction entre autorisation et habilitation:</t>
    </r>
    <r>
      <rPr>
        <sz val="11"/>
        <color theme="1"/>
        <rFont val="Calibri"/>
        <family val="2"/>
        <scheme val="minor"/>
      </rPr>
      <t xml:space="preserve"> une autorisation + une authentification octroient un droit d'accès, on peut dire alors que l'acteur ainsi authentifié est habilité à accéder au système.</t>
    </r>
  </si>
  <si>
    <t>SEC.1.1.1</t>
  </si>
  <si>
    <t>Gérer les autorisations des utilisateurs</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</si>
  <si>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les autorisations octroyées à un utilisateur en fonction de son identité et de son rôle, conformément aux pratiques du secteur, à la politique de l'organisation, à la réglementation</t>
    </r>
  </si>
  <si>
    <t>Le professionnel autorisé doit pouvoir définir et mettre à jour les autorisations octroyées à chacun des utilisateurs du système en fonction de son identité et de son rôle (ex: utilisateur, administrateur,…), idéalement via des "profils". La conjonction (utilisateurs, groupes, droits, profils de droits) correspond à un "royaume" (realm en anglais). Cela revient à gérer une matrice d'habilitation.</t>
  </si>
  <si>
    <t>SEC.1.1.2</t>
  </si>
  <si>
    <t>Gérer les rôles</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</si>
  <si>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des  rôles pour l'octroi d'autorisations, conformément aux pratiques du secteur, à la politique de l'organisation, à la réglementation</t>
    </r>
  </si>
  <si>
    <t>Le professionnel autorisé doit pouvoir définir et modifier le rôle de chaque utilisateur du système pour l'octroi des droits nécessaires à la mobilisation de certaines fonctions.</t>
  </si>
  <si>
    <t>SEC.1.1.3</t>
  </si>
  <si>
    <t>Gérer l'historique des modifications du paramétrage d'une entité</t>
  </si>
  <si>
    <r>
      <t>Le système</t>
    </r>
    <r>
      <rPr>
        <sz val="11"/>
        <color rgb="FFFF0000"/>
        <rFont val="Calibri"/>
        <family val="2"/>
        <scheme val="minor"/>
      </rPr>
      <t xml:space="preserve"> DEVRAIT </t>
    </r>
    <r>
      <rPr>
        <b/>
        <sz val="11"/>
        <color rgb="FFFF0000"/>
        <rFont val="Calibri"/>
        <family val="2"/>
        <scheme val="minor"/>
      </rPr>
      <t>gérer</t>
    </r>
    <r>
      <rPr>
        <sz val="11"/>
        <color rgb="FF000000"/>
        <rFont val="Calibri"/>
        <family val="2"/>
        <scheme val="minor"/>
      </rPr>
      <t xml:space="preserve"> un historique de toutes les modifications de paramétrage d'une entité, une règle, un évènement du système.</t>
    </r>
  </si>
  <si>
    <t>L'historique doit tracer quand et par qui la modification a été réalisée. Le "qui"  ou "acteur" peut être une application externe, une règle (par exemple, une désactivation automatique). Idéalement cet historique est consultable depuis l'application elle-même par des personnes autorisées.</t>
  </si>
  <si>
    <t>Mise à jour et audit des autorisations</t>
  </si>
  <si>
    <r>
      <t>Le système</t>
    </r>
    <r>
      <rPr>
        <sz val="11"/>
        <color rgb="FFFF0000"/>
        <rFont val="Calibri"/>
        <family val="2"/>
        <scheme val="minor"/>
      </rPr>
      <t xml:space="preserve"> DOIT </t>
    </r>
    <r>
      <rPr>
        <b/>
        <sz val="11"/>
        <color rgb="FFFF0000"/>
        <rFont val="Calibri"/>
        <family val="2"/>
        <scheme val="minor"/>
      </rPr>
      <t>gérer</t>
    </r>
    <r>
      <rPr>
        <sz val="11"/>
        <color rgb="FFFF0000"/>
        <rFont val="Calibri"/>
        <family val="2"/>
        <scheme val="minor"/>
      </rPr>
      <t xml:space="preserve"> </t>
    </r>
    <r>
      <rPr>
        <sz val="11"/>
        <color rgb="FF000000"/>
        <rFont val="Calibri"/>
        <family val="2"/>
        <scheme val="minor"/>
      </rPr>
      <t xml:space="preserve"> la liste des fonctions sur lesquelles portent les autorisations</t>
    </r>
  </si>
  <si>
    <t>Le système doit être en mesure d'éditer la liste des  fonctions sur lesquelles portent les autorisations et lors d'une mise à jour de cette liste, le système doit pouvoir déclencher un audit et éditer la liste mise à jour.</t>
  </si>
  <si>
    <t>SEC.2</t>
  </si>
  <si>
    <t>Identification et authentification des acteurs</t>
  </si>
  <si>
    <t>SEC.2.1</t>
  </si>
  <si>
    <t>Authentification d'identité</t>
  </si>
  <si>
    <t>Authentifier les utilisateurs ou les entités avant de leur donner accès au système</t>
  </si>
  <si>
    <t>Toutes les entités accédant au système sont soumises à authentification préalable. Des exemples de dispositifs d'identification, avec des degrés de rigueur variables comprennent : login/mot de passe, certificat électronique, jeton sécurisé, paramètres biométriques, support matériel spécifique.
Pour aller plus loin: http://esante.gouv.fr/pgssi-s/espace-publication+I:KI:MI:LI:JI354I:JI:KI:LI:MI:L</t>
  </si>
  <si>
    <t>SEC.2.1.1</t>
  </si>
  <si>
    <t>Authentifier les utilisateurs accédant aux ressources protégées du système</t>
  </si>
  <si>
    <r>
      <t>Le système</t>
    </r>
    <r>
      <rPr>
        <sz val="11"/>
        <color rgb="FFFF0000"/>
        <rFont val="Calibri"/>
        <family val="2"/>
        <scheme val="minor"/>
      </rPr>
      <t xml:space="preserve"> DOIT </t>
    </r>
    <r>
      <rPr>
        <b/>
        <sz val="11"/>
        <color rgb="FFFF0000"/>
        <rFont val="Calibri"/>
        <family val="2"/>
        <scheme val="minor"/>
      </rPr>
      <t>authentifier</t>
    </r>
    <r>
      <rPr>
        <sz val="11"/>
        <color rgb="FF000000"/>
        <rFont val="Calibri"/>
        <family val="2"/>
        <scheme val="minor"/>
      </rPr>
      <t xml:space="preserve"> les utilisateurs accédant au système, conformément aux pratiques du secteur, à la politique de l'organisation, à la réglementation</t>
    </r>
  </si>
  <si>
    <t>Toutes les entités accédant au système sont soumises à authentification préalable. Des exemples de dispositifs d'identification, avec des degrés de rigueur variables comprennent : login/mot de passe, certificat électronique, jeton sécurisé, paramètres biométriques, support matériel spécifique.</t>
  </si>
  <si>
    <t>Contrôle d'accès par carte de la famille CPx pour tous les utilisateurs en détenant une</t>
  </si>
  <si>
    <r>
      <t>Le système</t>
    </r>
    <r>
      <rPr>
        <sz val="11"/>
        <color rgb="FFFF0000"/>
        <rFont val="Calibri"/>
        <family val="2"/>
        <scheme val="minor"/>
      </rPr>
      <t xml:space="preserve"> DOIT </t>
    </r>
    <r>
      <rPr>
        <b/>
        <sz val="11"/>
        <color rgb="FFFF0000"/>
        <rFont val="Calibri"/>
        <family val="2"/>
        <scheme val="minor"/>
      </rPr>
      <t>contrôler l'accès</t>
    </r>
    <r>
      <rPr>
        <sz val="11"/>
        <color rgb="FF000000"/>
        <rFont val="Calibri"/>
        <family val="2"/>
        <scheme val="minor"/>
      </rPr>
      <t xml:space="preserve"> au SI par carte de la famille CPx pour tous les utilisateurs en détenant une (avec le cas échéant rapprochement dans la solution de l'identité de l'utilisateur pour les cartes non directement nominatives, via une fonctionnalité d'enregistrement des cartes de la famille CPx dans le système)</t>
    </r>
  </si>
  <si>
    <t>Le système  doit intégrer la gestion des cartes CPx pour contrôler l’accès des utilisateurs au système. Afin de faciliter l’utilisation de cartes CPx distribuées de manière non nominative (permettant au professionnel de santé de déléguer des actions sous sa responsabilité), une fonctionnalité d’enrôlement de ces cartes associant un utilisateur du système et une carte sur une période donnée sera disponible.
Cette fonctionnalité permettra également d’enregistrer des CPx de manière ponctuelle (remplaçant, personnel en formation au sein de la structure, ou en cas de perte ou de vol de carte).</t>
  </si>
  <si>
    <t>Contrôle d'accès par "Login / Password" pour les autres utilisateurs</t>
  </si>
  <si>
    <r>
      <t>Le système</t>
    </r>
    <r>
      <rPr>
        <sz val="11"/>
        <color rgb="FFFF0000"/>
        <rFont val="Calibri"/>
        <family val="2"/>
        <scheme val="minor"/>
      </rPr>
      <t xml:space="preserve"> DOIT </t>
    </r>
    <r>
      <rPr>
        <b/>
        <sz val="11"/>
        <color rgb="FFFF0000"/>
        <rFont val="Calibri"/>
        <family val="2"/>
        <scheme val="minor"/>
      </rPr>
      <t>contrôler l'accès</t>
    </r>
    <r>
      <rPr>
        <sz val="11"/>
        <color rgb="FF000000"/>
        <rFont val="Calibri"/>
        <family val="2"/>
        <scheme val="minor"/>
      </rPr>
      <t xml:space="preserve"> au SI via d'autres méthodes d'authentification documentée (ex : OTP,  "Login / Password", CPx d'accompagnement,…) pour les utilisateurs non porteurs de CPx conformément aux pratiques du secteur</t>
    </r>
  </si>
  <si>
    <t>L’identification des utilisateurs par code d’accès et mot de passe doit être  également  possible, mais doit restreindre les fonctionnalités possibles aux  activités administratives ainsi qu’aux fonctionnalités ne nécessitant pas l’accès au DMP. Si les fonctions disponibles sont différentes selon le mode d'authentification, le système rappelle visuellement à l'utilisateur comment il s'est loggé (icône CPS pour carte CPx, icône pour Mot de Passe).</t>
  </si>
  <si>
    <t>SEC.2.1.4</t>
  </si>
  <si>
    <t>Gérer les données d'authentification de manière sécurisée</t>
  </si>
  <si>
    <r>
      <t>Le système</t>
    </r>
    <r>
      <rPr>
        <sz val="11"/>
        <color rgb="FFFF0000"/>
        <rFont val="Calibri"/>
        <family val="2"/>
        <scheme val="minor"/>
      </rPr>
      <t xml:space="preserve"> DOIT </t>
    </r>
    <r>
      <rPr>
        <b/>
        <sz val="11"/>
        <color rgb="FFFF0000"/>
        <rFont val="Calibri"/>
        <family val="2"/>
        <scheme val="minor"/>
      </rPr>
      <t>gérer</t>
    </r>
    <r>
      <rPr>
        <sz val="11"/>
        <color rgb="FF000000"/>
        <rFont val="Calibri"/>
        <family val="2"/>
        <scheme val="minor"/>
      </rPr>
      <t xml:space="preserve"> les données d'authentification de manière sécurisée</t>
    </r>
  </si>
  <si>
    <t>Si les mots de passe sont utilisés, les bonnes pratiques de login par MdP doivent être suivies ( pas de mot de passe en base de données, stockage d'un hash en base de données, pas de recouvrement de MdP mais une procédure d'application d'un nouveau MdP) (en particulier, durant la saisie du mot de passe , celui-ci ne DOIT pas s'afficher en clair)
La politique de gestion des données d'authentification implémentée par la solution doit être décrite dans un document.</t>
  </si>
  <si>
    <t>SEC.2.1.5</t>
  </si>
  <si>
    <t>Maintenir des règles paramétrables de protection contre les tentatives d'usurpation d'identité</t>
  </si>
  <si>
    <r>
      <t>Le système</t>
    </r>
    <r>
      <rPr>
        <sz val="11"/>
        <color rgb="FFFF0000"/>
        <rFont val="Calibri"/>
        <family val="2"/>
        <scheme val="minor"/>
      </rPr>
      <t xml:space="preserve"> DOIT </t>
    </r>
    <r>
      <rPr>
        <b/>
        <sz val="11"/>
        <color rgb="FFFF0000"/>
        <rFont val="Calibri"/>
        <family val="2"/>
        <scheme val="minor"/>
      </rPr>
      <t>maintenir</t>
    </r>
    <r>
      <rPr>
        <sz val="11"/>
        <color rgb="FF000000"/>
        <rFont val="Calibri"/>
        <family val="2"/>
        <scheme val="minor"/>
      </rPr>
      <t xml:space="preserve"> des règles paramétrables de protection contre les tentatives infructueuses d'authentification,  conformément aux pratiques du secteur, à la politique de l'organisation, à la réglementation</t>
    </r>
  </si>
  <si>
    <t>(par exemple, blocage de l'accès après un nombre de tentatives infructueuses)
Les règles de protection contre les tentatives infructueuses d'authentification doivent être décrite dans un document</t>
  </si>
  <si>
    <t>SEC.2.1.6</t>
  </si>
  <si>
    <t>Maintenir les délais de péremption des mots de passe</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</si>
  <si>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maintenir</t>
    </r>
    <r>
      <rPr>
        <sz val="11"/>
        <color rgb="FF000000"/>
        <rFont val="Calibri"/>
        <family val="2"/>
        <scheme val="minor"/>
      </rPr>
      <t xml:space="preserve"> des délais de péremption paramétrables pour les mots de passe, conformément aux pratiques du secteur, à la politique de l'organisation, à la réglementation</t>
    </r>
  </si>
  <si>
    <t>(par exemple 180 jours)</t>
  </si>
  <si>
    <t>Maintenir la limite de réutilisation des mots de passe anciens</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</si>
  <si>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maintenir</t>
    </r>
    <r>
      <rPr>
        <sz val="11"/>
        <color rgb="FF000000"/>
        <rFont val="Calibri"/>
        <family val="2"/>
        <scheme val="minor"/>
      </rPr>
      <t xml:space="preserve"> une limite paramétrable de réutilisation des mots de passe récents, conformément aux pratiques du secteur, à la politique de l'organisation, à la réglementation</t>
    </r>
  </si>
  <si>
    <t>(par exemple, interdit de réutiliser l'un des 5 mots de passe les plus récents)</t>
  </si>
  <si>
    <t>Maintenir les règles de sécurisation des mots de passe</t>
  </si>
  <si>
    <r>
      <rPr>
        <i/>
        <u/>
        <sz val="11"/>
        <color rgb="FF000000"/>
        <rFont val="Calibri"/>
        <family val="2"/>
        <scheme val="minor"/>
      </rPr>
      <t xml:space="preserve">Si </t>
    </r>
    <r>
      <rPr>
        <i/>
        <sz val="11"/>
        <color rgb="FF000000"/>
        <rFont val="Calibri"/>
        <family val="2"/>
        <scheme val="minor"/>
      </rPr>
      <t xml:space="preserve">des mots de passe sont utilisés AAORS </t>
    </r>
    <r>
      <rPr>
        <u/>
        <sz val="11"/>
        <color rgb="FF000000"/>
        <rFont val="Calibri"/>
        <family val="2"/>
        <scheme val="minor"/>
      </rP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maintenir</t>
    </r>
    <r>
      <rPr>
        <sz val="11"/>
        <color rgb="FF000000"/>
        <rFont val="Calibri"/>
        <family val="2"/>
        <scheme val="minor"/>
      </rPr>
      <t xml:space="preserve"> les règles de sécurisation des mots de passe, conformément aux pratiques du secteur, à la politique de l'organisation, à la réglementation</t>
    </r>
  </si>
  <si>
    <t>(longueur minimum, panachage caractères alphabétiques, numériques, spéciaux)</t>
  </si>
  <si>
    <t>Capturer les mots de passe en les masquant</t>
  </si>
  <si>
    <r>
      <t>SI</t>
    </r>
    <r>
      <rPr>
        <i/>
        <sz val="11"/>
        <color rgb="FF000000"/>
        <rFont val="Calibri"/>
        <family val="2"/>
        <scheme val="minor"/>
      </rPr>
      <t xml:space="preserve"> les mots de passe sont utilisés ALORS </t>
    </r>
    <r>
      <rPr>
        <u/>
        <sz val="11"/>
        <color rgb="FF000000"/>
        <rFont val="Calibri"/>
        <family val="2"/>
        <scheme val="minor"/>
      </rPr>
      <t>le système</t>
    </r>
    <r>
      <rPr>
        <sz val="11"/>
        <color rgb="FFFF0000"/>
        <rFont val="Calibri"/>
        <family val="2"/>
        <scheme val="minor"/>
      </rPr>
      <t xml:space="preserve"> DOIT </t>
    </r>
    <r>
      <rPr>
        <b/>
        <sz val="11"/>
        <color rgb="FFFF0000"/>
        <rFont val="Calibri"/>
        <family val="2"/>
        <scheme val="minor"/>
      </rPr>
      <t>capturer</t>
    </r>
    <r>
      <rPr>
        <sz val="11"/>
        <color rgb="FF000000"/>
        <rFont val="Calibri"/>
        <family val="2"/>
        <scheme val="minor"/>
      </rPr>
      <t xml:space="preserve"> les mots de passe  en utilisant des techniques de masquage, conformément aux pratiques du secteur, à la politique de l'organisation, à la réglementation</t>
    </r>
  </si>
  <si>
    <t>La mise en mémoire du code CPS doit être restreinte à la durée entre saisie et soumission à la carte et, si possible, sécurisée afin de garantir la confidentialité et l'intégrité du code PIN en mémoire et son effacement aussitôt qu'il n'est plus utile de le stocker.</t>
  </si>
  <si>
    <t>Capturer les codes porteurs en les masquant</t>
  </si>
  <si>
    <r>
      <rPr>
        <i/>
        <u/>
        <sz val="11"/>
        <color rgb="FF000000"/>
        <rFont val="Calibri"/>
        <family val="2"/>
        <scheme val="minor"/>
      </rPr>
      <t>SI</t>
    </r>
    <r>
      <rPr>
        <i/>
        <sz val="11"/>
        <color rgb="FF000000"/>
        <rFont val="Calibri"/>
        <family val="2"/>
        <scheme val="minor"/>
      </rPr>
      <t xml:space="preserve"> les codes porteurs sont utilisés ALORS</t>
    </r>
    <r>
      <rPr>
        <u/>
        <sz val="11"/>
        <color rgb="FF000000"/>
        <rFont val="Calibri"/>
        <family val="2"/>
        <scheme val="minor"/>
      </rPr>
      <t xml:space="preserve"> le système </t>
    </r>
    <r>
      <rPr>
        <sz val="11"/>
        <color rgb="FFFF0000"/>
        <rFont val="Calibri"/>
        <family val="2"/>
        <scheme val="minor"/>
      </rPr>
      <t xml:space="preserve">DOIT </t>
    </r>
    <r>
      <rPr>
        <b/>
        <sz val="11"/>
        <color rgb="FFFF0000"/>
        <rFont val="Calibri"/>
        <family val="2"/>
        <scheme val="minor"/>
      </rPr>
      <t>capturer</t>
    </r>
    <r>
      <rPr>
        <sz val="11"/>
        <color rgb="FF000000"/>
        <rFont val="Calibri"/>
        <family val="2"/>
        <scheme val="minor"/>
      </rPr>
      <t xml:space="preserve"> le code porteur de la CPS en utilisant des techniques de masquage, conformément aux pratiques du secteur, à la politique de l'organisation, à la réglementation</t>
    </r>
  </si>
  <si>
    <t>(en particulier, durant la saisie  du code porteur, celui-ci ne DOIT pas s'afficher en clair)</t>
  </si>
  <si>
    <t>SEC.2.1.11</t>
  </si>
  <si>
    <t>Gérer la réinitialisation des mots de passe</t>
  </si>
  <si>
    <r>
      <t>SI</t>
    </r>
    <r>
      <rPr>
        <i/>
        <sz val="11"/>
        <color rgb="FF000000"/>
        <rFont val="Calibri"/>
        <family val="2"/>
        <scheme val="minor"/>
      </rPr>
      <t xml:space="preserve"> les mots de passe sont utilisés ALORS </t>
    </r>
    <r>
      <rPr>
        <u/>
        <sz val="11"/>
        <color rgb="FF000000"/>
        <rFont val="Calibri"/>
        <family val="2"/>
        <scheme val="minor"/>
      </rPr>
      <t>le système</t>
    </r>
    <r>
      <rPr>
        <sz val="11"/>
        <color rgb="FFFF0000"/>
        <rFont val="Calibri"/>
        <family val="2"/>
        <scheme val="minor"/>
      </rPr>
      <t xml:space="preserve"> DOIT </t>
    </r>
    <r>
      <rPr>
        <b/>
        <sz val="11"/>
        <color rgb="FFFF0000"/>
        <rFont val="Calibri"/>
        <family val="2"/>
        <scheme val="minor"/>
      </rPr>
      <t>gérer</t>
    </r>
    <r>
      <rPr>
        <sz val="11"/>
        <color rgb="FF000000"/>
        <rFont val="Calibri"/>
        <family val="2"/>
        <scheme val="minor"/>
      </rPr>
      <t xml:space="preserve"> la réinitialisation de mot de passe en tant que fonction d'administration</t>
    </r>
  </si>
  <si>
    <t>Seul l'administrateur du système doit pouvoir réinitialiser un mot de passe</t>
  </si>
  <si>
    <t>Mettre à jour le mot de passe</t>
  </si>
  <si>
    <r>
      <t>SI</t>
    </r>
    <r>
      <rPr>
        <i/>
        <sz val="11"/>
        <color rgb="FF000000"/>
        <rFont val="Calibri"/>
        <family val="2"/>
        <scheme val="minor"/>
      </rPr>
      <t xml:space="preserve"> un mot de passe est initialisé ou réinitialisé ALORS </t>
    </r>
    <r>
      <rPr>
        <u/>
        <sz val="11"/>
        <color rgb="FF000000"/>
        <rFont val="Calibri"/>
        <family val="2"/>
        <scheme val="minor"/>
      </rPr>
      <t>le système</t>
    </r>
    <r>
      <rPr>
        <sz val="11"/>
        <color rgb="FFFF0000"/>
        <rFont val="Calibri"/>
        <family val="2"/>
        <scheme val="minor"/>
      </rPr>
      <t xml:space="preserve"> DOIT </t>
    </r>
    <r>
      <rPr>
        <sz val="11"/>
        <color rgb="FF000000"/>
        <rFont val="Calibri"/>
        <family val="2"/>
        <scheme val="minor"/>
      </rPr>
      <t xml:space="preserve">obliger l'utilisateur à </t>
    </r>
    <r>
      <rPr>
        <b/>
        <sz val="11"/>
        <color rgb="FFFF0000"/>
        <rFont val="Calibri"/>
        <family val="2"/>
        <scheme val="minor"/>
      </rPr>
      <t>mettre à jour</t>
    </r>
    <r>
      <rPr>
        <sz val="11"/>
        <color rgb="FF000000"/>
        <rFont val="Calibri"/>
        <family val="2"/>
        <scheme val="minor"/>
      </rPr>
      <t xml:space="preserve"> son mot de passe à la prochaine ouverture de session</t>
    </r>
  </si>
  <si>
    <t>Lors de la première connexion après initialisation ou réinitialisation du mot de passe, l'utilisateur doit être contraint de mettre à jour son mot de passe</t>
  </si>
  <si>
    <t>Présenter une information contextuelle limitée à l'utilisateur durant la phase d'authentification</t>
  </si>
  <si>
    <r>
      <t>Le système</t>
    </r>
    <r>
      <rPr>
        <sz val="11"/>
        <color rgb="FFFF0000"/>
        <rFont val="Calibri"/>
        <family val="2"/>
        <scheme val="minor"/>
      </rPr>
      <t xml:space="preserve"> DOIT </t>
    </r>
    <r>
      <rPr>
        <b/>
        <sz val="11"/>
        <color rgb="FFFF0000"/>
        <rFont val="Calibri"/>
        <family val="2"/>
        <scheme val="minor"/>
      </rPr>
      <t>présenter</t>
    </r>
    <r>
      <rPr>
        <sz val="11"/>
        <color rgb="FF000000"/>
        <rFont val="Calibri"/>
        <family val="2"/>
        <scheme val="minor"/>
      </rPr>
      <t xml:space="preserve"> une information contextuelle limitée à l'utilisateur durant la phase d'authentification</t>
    </r>
  </si>
  <si>
    <t>L'utilisateur ne doit notamment avoir accès à aucune information des dossiers patients avant d'être authentifié</t>
  </si>
  <si>
    <t>Nom d'utilisateur insensible à la casse de caractère</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</si>
  <si>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saisir</t>
    </r>
    <r>
      <rPr>
        <sz val="11"/>
        <color rgb="FF000000"/>
        <rFont val="Calibri"/>
        <family val="2"/>
        <scheme val="minor"/>
      </rPr>
      <t xml:space="preserve"> des identifiants d'utilisateurs  contenant des caractères alphanumériques affichables, sans influence de la casse</t>
    </r>
  </si>
  <si>
    <t>Le système ne fait pas de différence entre majuscules et minuscules lors de la saisie du login qui se fait sans influence de la casse.</t>
  </si>
  <si>
    <t>Mot de passe sensible à la casse de caractère</t>
  </si>
  <si>
    <r>
      <t>SI</t>
    </r>
    <r>
      <rPr>
        <i/>
        <sz val="11"/>
        <color rgb="FF000000"/>
        <rFont val="Calibri"/>
        <family val="2"/>
        <scheme val="minor"/>
      </rPr>
      <t xml:space="preserve"> les mots de passe sont utilisés ALORS </t>
    </r>
    <r>
      <rPr>
        <u/>
        <sz val="11"/>
        <color rgb="FF000000"/>
        <rFont val="Calibri"/>
        <family val="2"/>
        <scheme val="minor"/>
      </rP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saisir</t>
    </r>
    <r>
      <rPr>
        <sz val="11"/>
        <color rgb="FF000000"/>
        <rFont val="Calibri"/>
        <family val="2"/>
        <scheme val="minor"/>
      </rPr>
      <t xml:space="preserve"> des mots de passe sensibles à la casse contenant des caractères alphanumériques affichables</t>
    </r>
  </si>
  <si>
    <t>Le système distingue les majuscules et les minuscules lors de la saisie du mot de passe .</t>
  </si>
  <si>
    <t>SEC.2.1.16</t>
  </si>
  <si>
    <t>Authentifier les entités autres que des personnes physiques accédant au système</t>
  </si>
  <si>
    <r>
      <t>Le système</t>
    </r>
    <r>
      <rPr>
        <sz val="11"/>
        <color rgb="FFFF0000"/>
        <rFont val="Calibri"/>
        <family val="2"/>
        <scheme val="minor"/>
      </rPr>
      <t xml:space="preserve"> DEVRAIT </t>
    </r>
    <r>
      <rPr>
        <b/>
        <sz val="11"/>
        <color rgb="FFFF0000"/>
        <rFont val="Calibri"/>
        <family val="2"/>
        <scheme val="minor"/>
      </rPr>
      <t>authentifier</t>
    </r>
    <r>
      <rPr>
        <sz val="11"/>
        <color rgb="FF000000"/>
        <rFont val="Calibri"/>
        <family val="2"/>
        <scheme val="minor"/>
      </rPr>
      <t xml:space="preserve"> les entités autres que des personnes physiques accédant au système, conformément aux pratiques du secteur, à la politique de l'organisation, à la réglementation</t>
    </r>
  </si>
  <si>
    <t>L'entité peut être une application ou un dispositif (ex: logiciel spécialisé utilisé par les paramédicaux ou spécialistes)</t>
  </si>
  <si>
    <t>SEC.3</t>
  </si>
  <si>
    <t>Traçabilité des connexions et des actions</t>
  </si>
  <si>
    <t>SEC.3.1</t>
  </si>
  <si>
    <t>Non répudiation</t>
  </si>
  <si>
    <t>Limite la capacité d'un utilisateur du système à répudier la production, l'émission ou la réception de donnée par cet utilisateur</t>
  </si>
  <si>
    <t>Un système d'information de santé permet la saisie de données dans un dossier patient  et peut être  émetteur ou récepteur de données de santé pour un patient. La non-répudiation consiste à garantir que la source des données ne peut pas ultérieurement nier les avoir produites, que l'émetteur d'un message ne peut pas ultérieurement nier l'avoir émis et que le récepteur d'un message ne peut pas ultérieurement nier l'avoir reçu. Idéalement, le système de traces s'appuie sur les mécanismes proposés par le système d'exploitation utilisé (journaux d'évènements Windows, syslox sous Unix)...
Plus généralement, cette stratégie doit être appliquée pour tous les composants de l'application.</t>
  </si>
  <si>
    <t>SEC.3.1.1</t>
  </si>
  <si>
    <t>Capturer l'identité de l'entité réalisant une action</t>
  </si>
  <si>
    <r>
      <t>Le système</t>
    </r>
    <r>
      <rPr>
        <sz val="11"/>
        <color rgb="FFFF0000"/>
        <rFont val="Calibri"/>
        <family val="2"/>
        <scheme val="minor"/>
      </rPr>
      <t xml:space="preserve"> DOIT </t>
    </r>
    <r>
      <rPr>
        <b/>
        <sz val="11"/>
        <color rgb="FFFF0000"/>
        <rFont val="Calibri"/>
        <family val="2"/>
        <scheme val="minor"/>
      </rPr>
      <t>capturer</t>
    </r>
    <r>
      <rPr>
        <sz val="11"/>
        <color rgb="FF000000"/>
        <rFont val="Calibri"/>
        <family val="2"/>
        <scheme val="minor"/>
      </rPr>
      <t xml:space="preserve"> l'identité de l'entité réalisant une action, conformément aux pratiques du secteur, à la politique de l'organisation, à la réglementation</t>
    </r>
  </si>
  <si>
    <t>L'identité de l'utilisateur réalisant une action doit être capturée par le système conformément aux pratiques du secteur, à la politique de l'organisation, à la réglementation</t>
  </si>
  <si>
    <t>Capturer l'horodatage de l'action réalisée</t>
  </si>
  <si>
    <r>
      <t>Le système</t>
    </r>
    <r>
      <rPr>
        <sz val="11"/>
        <color rgb="FFFF0000"/>
        <rFont val="Calibri"/>
        <family val="2"/>
        <scheme val="minor"/>
      </rPr>
      <t xml:space="preserve"> DOIT </t>
    </r>
    <r>
      <rPr>
        <b/>
        <sz val="11"/>
        <color rgb="FFFF0000"/>
        <rFont val="Calibri"/>
        <family val="2"/>
        <scheme val="minor"/>
      </rPr>
      <t>capturer</t>
    </r>
    <r>
      <rPr>
        <sz val="11"/>
        <color rgb="FF000000"/>
        <rFont val="Calibri"/>
        <family val="2"/>
        <scheme val="minor"/>
      </rPr>
      <t xml:space="preserve"> l'horodatage de l'action de saisie initiale, modification, émission ou réception de donnée, conformément aux pratiques du secteur, à la politique de l'organisation, à la réglementation</t>
    </r>
  </si>
  <si>
    <t>L'heure de réalisation d'une action doit être capturée par le système relativement à un système de temps identifié (GMT, GMT+2 Paris, serveur de temps X,…, temps serveur versus temps utilisateur…). Cette heure de capture doit permettre une restitution ultérieure. Un horodatage certifié n'est pas exigé.</t>
  </si>
  <si>
    <t>SEC.3.1.3</t>
  </si>
  <si>
    <t>Attester les données produites ou échangées</t>
  </si>
  <si>
    <r>
      <t>Le système</t>
    </r>
    <r>
      <rPr>
        <sz val="11"/>
        <color rgb="FFFF0000"/>
        <rFont val="Calibri"/>
        <family val="2"/>
        <scheme val="minor"/>
      </rPr>
      <t xml:space="preserve"> DEVRAIT </t>
    </r>
    <r>
      <rPr>
        <sz val="11"/>
        <color rgb="FF000000"/>
        <rFont val="Calibri"/>
        <family val="2"/>
        <scheme val="minor"/>
      </rPr>
      <t xml:space="preserve">offrir un mécanisme pour </t>
    </r>
    <r>
      <rPr>
        <b/>
        <sz val="11"/>
        <color rgb="FFFF0000"/>
        <rFont val="Calibri"/>
        <family val="2"/>
        <scheme val="minor"/>
      </rPr>
      <t>attester</t>
    </r>
    <r>
      <rPr>
        <sz val="11"/>
        <color rgb="FF000000"/>
        <rFont val="Calibri"/>
        <family val="2"/>
        <scheme val="minor"/>
      </rPr>
      <t xml:space="preserve"> l'intégrité des données produites ou échangées et ainsi permettre d'imputer les actions à leurs auteurs via la traçabilité identifiée en 3.1.1, conformément aux pratiques du secteur, à la politique de l'organisation, à la réglementation.</t>
    </r>
  </si>
  <si>
    <t>Pour les applications client léger / serveur, les données sont finalement produites et stockées par le serveur, leur intégrité, passé le traitement, est plus facile à assurer.
Pour aller plus loin, se référer à la PGSSI: http://esante.gouv.fr/sites/default/files/pgssi_referentiel_imputabilite_v1.0_0.pdf</t>
  </si>
  <si>
    <t>Auditer l'intégrité des données</t>
  </si>
  <si>
    <r>
      <t>Le système</t>
    </r>
    <r>
      <rPr>
        <sz val="11"/>
        <color rgb="FF000000"/>
        <rFont val="Calibri"/>
        <family val="2"/>
        <scheme val="minor"/>
      </rPr>
      <t xml:space="preserve"> </t>
    </r>
    <r>
      <rPr>
        <sz val="11"/>
        <color rgb="FFFF0000"/>
        <rFont val="Calibri"/>
        <family val="2"/>
        <scheme val="minor"/>
      </rPr>
      <t>DOIT</t>
    </r>
    <r>
      <rPr>
        <b/>
        <sz val="11"/>
        <color rgb="FF000000"/>
        <rFont val="Calibri"/>
        <family val="2"/>
        <scheme val="minor"/>
      </rPr>
      <t xml:space="preserve"> </t>
    </r>
    <r>
      <rPr>
        <b/>
        <sz val="11"/>
        <color rgb="FFFF0000"/>
        <rFont val="Calibri"/>
        <family val="2"/>
        <scheme val="minor"/>
      </rPr>
      <t>auditer</t>
    </r>
    <r>
      <rPr>
        <sz val="11"/>
        <color rgb="FF000000"/>
        <rFont val="Calibri"/>
        <family val="2"/>
        <scheme val="minor"/>
      </rPr>
      <t xml:space="preserve"> l'intégrité des données régulièrement et de façon paramétrable.</t>
    </r>
  </si>
  <si>
    <t>Le système doit pouvoir contrôler l'intégrité des données</t>
  </si>
  <si>
    <t>SEC.3.2</t>
  </si>
  <si>
    <t>Protection de l'accès aux traces</t>
  </si>
  <si>
    <t>Traçabilité des enregistrements clés, de la sécurité, des événements systèmes et des événements cliniques</t>
  </si>
  <si>
    <r>
      <t xml:space="preserve">Les systèmes d'information de santé ont des déclencheurs de traces prédéfinis qui capturent en temps réel les événements relatifs à la gestion des données, à la sécurité, aux opérations ou aux performances du système, ou aux situations cliniques. Le détail des événements comprend les métadonnées (qui, quoi, quand, où) et est capturé dans un journal de traces. 
</t>
    </r>
    <r>
      <rPr>
        <b/>
        <sz val="11"/>
        <color theme="1"/>
        <rFont val="Calibri"/>
        <family val="2"/>
        <scheme val="minor"/>
      </rPr>
      <t>On parle bien dans ce chapitre des traces techniques du système</t>
    </r>
    <r>
      <rPr>
        <sz val="11"/>
        <color theme="1"/>
        <rFont val="Calibri"/>
        <family val="2"/>
        <scheme val="minor"/>
      </rPr>
      <t xml:space="preserve">. 
</t>
    </r>
    <r>
      <rPr>
        <b/>
        <sz val="11"/>
        <color theme="1"/>
        <rFont val="Calibri"/>
        <family val="2"/>
        <scheme val="minor"/>
      </rPr>
      <t>Les traces fonctionnelles quant à elles</t>
    </r>
    <r>
      <rPr>
        <sz val="11"/>
        <color theme="1"/>
        <rFont val="Calibri"/>
        <family val="2"/>
        <scheme val="minor"/>
      </rPr>
      <t>, moins volumineuses, doivent être conservées pendant toute la durée légale de l'action/du document, auquel elles sont rattachées : 10 ans.
Certaines fonctions du système ne devraient pas être disponibles si le système assurant la traçabilité est down. A minima, dans ce cas une alerte doit être affichée à l'utilisateur.
http://esante.gouv.fr/sites/default/files/pgssi_referentiel_imputabilite_v1.0_0.pdf</t>
    </r>
  </si>
  <si>
    <t>SEC.3.2.1</t>
  </si>
  <si>
    <t>Limiter l'accès aux traces aux entités autorisées</t>
  </si>
  <si>
    <r>
      <t>Le système</t>
    </r>
    <r>
      <rPr>
        <sz val="11"/>
        <color rgb="FFFF0000"/>
        <rFont val="Calibri"/>
        <family val="2"/>
        <scheme val="minor"/>
      </rPr>
      <t xml:space="preserve"> DOIT </t>
    </r>
    <r>
      <rPr>
        <sz val="11"/>
        <color rgb="FF000000"/>
        <rFont val="Calibri"/>
        <family val="2"/>
        <scheme val="minor"/>
      </rPr>
      <t xml:space="preserve">limiter l'accès en consultation  des traces aux seules entités autorisées respectivement pour la consultation, conformément aux pratiques du secteur, à la politique de l'organisation, à la réglementation. </t>
    </r>
  </si>
  <si>
    <t>Seuls les acteurs autorisés peuvent accéder aux traces techniques</t>
  </si>
  <si>
    <t>SEC.3.2.2</t>
  </si>
  <si>
    <t xml:space="preserve">Stocker les journaux des traces </t>
  </si>
  <si>
    <r>
      <t>Le système</t>
    </r>
    <r>
      <rPr>
        <sz val="11"/>
        <color rgb="FF000000"/>
        <rFont val="Calibri"/>
        <family val="2"/>
        <scheme val="minor"/>
      </rPr>
      <t xml:space="preserve"> </t>
    </r>
    <r>
      <rPr>
        <sz val="11"/>
        <color rgb="FFFF0000"/>
        <rFont val="Calibri"/>
        <family val="2"/>
        <scheme val="minor"/>
      </rPr>
      <t>DOIT</t>
    </r>
    <r>
      <rPr>
        <sz val="11"/>
        <color rgb="FF000000"/>
        <rFont val="Calibri"/>
        <family val="2"/>
        <scheme val="minor"/>
      </rPr>
      <t xml:space="preserve"> permettre de stocker les journaux des traces constitués soit en mode manuel soit en mode automatique à partir de paramètres configurables (dates, fréquences, volumes espace disque disponible restant, ...), ces journaux sont conservés pendant la durée légale définie par la CNIL soit 6 mois.</t>
    </r>
  </si>
  <si>
    <t>Un journal de traces est un ensemble cohérent de traces, en fonction du temps, des processus... L'application doit permettre de paramétrer des journaux des traces.
Le cycle de vie des traces techniques est le suivant : traces actives, journalisation (pour des raisons de place),  stockage/archivage des journaux pendant la durée légale (6 mois) puis purge (destruction des journaux ) après 6 mois. 
http://esante.gouv.fr/sites/default/files/pgssi_referentiel_imputabilite_v1.0_0.pdf</t>
  </si>
  <si>
    <t>SEC.3.2.3</t>
  </si>
  <si>
    <t xml:space="preserve">Limiter la destruction des traces </t>
  </si>
  <si>
    <r>
      <t>Le système</t>
    </r>
    <r>
      <rPr>
        <sz val="11"/>
        <color rgb="FFFF0000"/>
        <rFont val="Calibri"/>
        <family val="2"/>
        <scheme val="minor"/>
      </rPr>
      <t xml:space="preserve"> DOIT </t>
    </r>
    <r>
      <rPr>
        <sz val="11"/>
        <color rgb="FF000000"/>
        <rFont val="Calibri"/>
        <family val="2"/>
        <scheme val="minor"/>
      </rPr>
      <t xml:space="preserve">limiter la destruction des traces aux seules entités autorisées pour cette action, conformément aux pratiques du secteur, à la politique de l'organisation, à la réglementation.  </t>
    </r>
  </si>
  <si>
    <t>Seules les traces "journalisées" peuvent être détruites</t>
  </si>
  <si>
    <t>SEC.3.3</t>
  </si>
  <si>
    <t>Gestion des traces des événements utilisateurs</t>
  </si>
  <si>
    <t>Gestion des traces utilisateur en capturant qui, quoi, où, quand</t>
  </si>
  <si>
    <t xml:space="preserve">Tous les critères de cette fonction doivent capturer les données correspondant à QUI, QUOI, OU, QUAND pour chaque événement tracé. La donnée OU peut représenter une  localisation et/ou un adressage réseau et/ou un identifiant de poste. Certains de ces événements requiert en plus une raison de l'action, c'est-à-dire la donnée POURQUOI.
</t>
  </si>
  <si>
    <t>Tracer la production de données et l'accès aux données</t>
  </si>
  <si>
    <r>
      <t>Le système</t>
    </r>
    <r>
      <rPr>
        <sz val="11"/>
        <color rgb="FFFF0000"/>
        <rFont val="Calibri"/>
        <family val="2"/>
        <scheme val="minor"/>
      </rPr>
      <t xml:space="preserve"> DOIT </t>
    </r>
    <r>
      <rPr>
        <b/>
        <sz val="11"/>
        <color rgb="FFFF0000"/>
        <rFont val="Calibri"/>
        <family val="2"/>
        <scheme val="minor"/>
      </rPr>
      <t>tracer</t>
    </r>
    <r>
      <rPr>
        <sz val="11"/>
        <color rgb="FF000000"/>
        <rFont val="Calibri"/>
        <family val="2"/>
        <scheme val="minor"/>
      </rPr>
      <t xml:space="preserve"> la production de données et l'accès aux données, conformément aux pratiques du secteur, à la politique de l'organisation, à la réglementation.</t>
    </r>
  </si>
  <si>
    <t>La production comprend les opérations de création, mise à jour, suppression, annotation. L'accès aux traces doit être lui-même tracé. Le niveau des traces doit être configurable.</t>
  </si>
  <si>
    <t>SEC.3.3.2</t>
  </si>
  <si>
    <t>Tracer l'authentification utilisateur et le mode d'authentification à l'ouverture de session</t>
  </si>
  <si>
    <r>
      <t>Le système</t>
    </r>
    <r>
      <rPr>
        <sz val="11"/>
        <color rgb="FFFF0000"/>
        <rFont val="Calibri"/>
        <family val="2"/>
        <scheme val="minor"/>
      </rPr>
      <t xml:space="preserve"> DOIT </t>
    </r>
    <r>
      <rPr>
        <b/>
        <sz val="11"/>
        <color rgb="FFFF0000"/>
        <rFont val="Calibri"/>
        <family val="2"/>
        <scheme val="minor"/>
      </rPr>
      <t>tracer</t>
    </r>
    <r>
      <rPr>
        <sz val="11"/>
        <color rgb="FF000000"/>
        <rFont val="Calibri"/>
        <family val="2"/>
        <scheme val="minor"/>
      </rPr>
      <t xml:space="preserve"> l'authentification d'utilisateur et le mode d'authentification à l'ouverture de session, conformément aux pratiques du secteur, à la politique de l'organisation, à la réglementation.</t>
    </r>
  </si>
  <si>
    <t>Le mode d'authentification correspond par exemple à authentification par mot de passe, authentification par carte, authentification par SSO, authentification par mot de passe à usage unique,…</t>
  </si>
  <si>
    <t>SEC.3.3.3</t>
  </si>
  <si>
    <t>Tracer le changement de mot de passe</t>
  </si>
  <si>
    <r>
      <t>SI</t>
    </r>
    <r>
      <rPr>
        <i/>
        <sz val="11"/>
        <color rgb="FF000000"/>
        <rFont val="Calibri"/>
        <family val="2"/>
        <scheme val="minor"/>
      </rPr>
      <t xml:space="preserve"> les mots de passe sont utilisés ALORS </t>
    </r>
    <r>
      <rPr>
        <u/>
        <sz val="11"/>
        <color rgb="FF000000"/>
        <rFont val="Calibri"/>
        <family val="2"/>
        <scheme val="minor"/>
      </rPr>
      <t>le système</t>
    </r>
    <r>
      <rPr>
        <sz val="11"/>
        <color rgb="FFFF0000"/>
        <rFont val="Calibri"/>
        <family val="2"/>
        <scheme val="minor"/>
      </rPr>
      <t xml:space="preserve"> DOIT </t>
    </r>
    <r>
      <rPr>
        <b/>
        <sz val="11"/>
        <color rgb="FFFF0000"/>
        <rFont val="Calibri"/>
        <family val="2"/>
        <scheme val="minor"/>
      </rPr>
      <t>tracer</t>
    </r>
    <r>
      <rPr>
        <sz val="11"/>
        <color rgb="FF000000"/>
        <rFont val="Calibri"/>
        <family val="2"/>
        <scheme val="minor"/>
      </rPr>
      <t xml:space="preserve"> le changement de mot de passe réalisé par un utilisateur, conformément aux pratiques du secteur, à la politique de l'organisation, à la réglementation.</t>
    </r>
  </si>
  <si>
    <t>SEC.3.3.4</t>
  </si>
  <si>
    <t>Tracer la fermeture de session</t>
  </si>
  <si>
    <r>
      <t>Le système</t>
    </r>
    <r>
      <rPr>
        <sz val="11"/>
        <color rgb="FFFF0000"/>
        <rFont val="Calibri"/>
        <family val="2"/>
        <scheme val="minor"/>
      </rPr>
      <t xml:space="preserve"> DOIT </t>
    </r>
    <r>
      <rPr>
        <b/>
        <sz val="11"/>
        <color rgb="FFFF0000"/>
        <rFont val="Calibri"/>
        <family val="2"/>
        <scheme val="minor"/>
      </rPr>
      <t>tracer</t>
    </r>
    <r>
      <rPr>
        <sz val="11"/>
        <color rgb="FF000000"/>
        <rFont val="Calibri"/>
        <family val="2"/>
        <scheme val="minor"/>
      </rPr>
      <t xml:space="preserve"> la fin de session, conformément aux pratiques du secteur, à la politique de l'organisation, à la réglementation.</t>
    </r>
  </si>
  <si>
    <t>Une session peut être terminée sur action volontaire de l'utilisateur ou à l'initiative du système (par exemple temps d'inactivité dépassé)</t>
  </si>
  <si>
    <t>SEC.3.3.5</t>
  </si>
  <si>
    <t>Tracer la tentative d'accès rejetée</t>
  </si>
  <si>
    <r>
      <t>Le système</t>
    </r>
    <r>
      <rPr>
        <sz val="11"/>
        <color rgb="FFFF0000"/>
        <rFont val="Calibri"/>
        <family val="2"/>
        <scheme val="minor"/>
      </rPr>
      <t xml:space="preserve"> DOIT </t>
    </r>
    <r>
      <rPr>
        <b/>
        <sz val="11"/>
        <color rgb="FFFF0000"/>
        <rFont val="Calibri"/>
        <family val="2"/>
        <scheme val="minor"/>
      </rPr>
      <t>tracer</t>
    </r>
    <r>
      <rPr>
        <sz val="11"/>
        <color rgb="FF000000"/>
        <rFont val="Calibri"/>
        <family val="2"/>
        <scheme val="minor"/>
      </rPr>
      <t xml:space="preserve"> la tentative d'accès rejetée, conformément aux pratiques du secteur, à la politique de l'organisation, à la réglementation.</t>
    </r>
  </si>
  <si>
    <t>SEC.3.3.6</t>
  </si>
  <si>
    <t>Tracer la gestion des autorisations</t>
  </si>
  <si>
    <r>
      <t>Le système</t>
    </r>
    <r>
      <rPr>
        <sz val="11"/>
        <color rgb="FFFF0000"/>
        <rFont val="Calibri"/>
        <family val="2"/>
        <scheme val="minor"/>
      </rPr>
      <t xml:space="preserve"> DOIT </t>
    </r>
    <r>
      <rPr>
        <b/>
        <sz val="11"/>
        <color rgb="FFFF0000"/>
        <rFont val="Calibri"/>
        <family val="2"/>
        <scheme val="minor"/>
      </rPr>
      <t>tracer</t>
    </r>
    <r>
      <rPr>
        <sz val="11"/>
        <color rgb="FF000000"/>
        <rFont val="Calibri"/>
        <family val="2"/>
        <scheme val="minor"/>
      </rPr>
      <t xml:space="preserve"> l'octroi, la modification ou le retrait d'une autorisation à un utilisateur, conformément aux pratiques du secteur, à la politique de l'organisation, à la réglementation.</t>
    </r>
  </si>
  <si>
    <t>Cette exigence s'applique également dans le cas où la modification d'autorisation (octroi, modification, retrait) provient d'une interface.
Cette exigence fait référence au critère SEC 1.1.4</t>
  </si>
  <si>
    <t>SEC.3.4</t>
  </si>
  <si>
    <t>Gestion des traces des événements système</t>
  </si>
  <si>
    <t>Gestion des traces système en capturant qui, quoi, où, quand</t>
  </si>
  <si>
    <t>Tracer les opérations de mise à jour de version applicative</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</si>
  <si>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tracer</t>
    </r>
    <r>
      <rPr>
        <sz val="11"/>
        <color rgb="FF000000"/>
        <rFont val="Calibri"/>
        <family val="2"/>
        <scheme val="minor"/>
      </rPr>
      <t xml:space="preserve"> les opérations de maintenance liées au chargement d'une nouvelle version de l'application</t>
    </r>
  </si>
  <si>
    <t>Tracer les opérations de mise à jour de version de référentiel</t>
  </si>
  <si>
    <r>
      <t>Le système</t>
    </r>
    <r>
      <rPr>
        <sz val="11"/>
        <color rgb="FFFF0000"/>
        <rFont val="Calibri"/>
        <family val="2"/>
        <scheme val="minor"/>
      </rPr>
      <t xml:space="preserve"> DOIT</t>
    </r>
    <r>
      <rPr>
        <sz val="11"/>
        <color rgb="FF000000"/>
        <rFont val="Calibri"/>
        <family val="2"/>
        <scheme val="minor"/>
      </rPr>
      <t xml:space="preserve">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tracer</t>
    </r>
    <r>
      <rPr>
        <sz val="11"/>
        <color rgb="FF000000"/>
        <rFont val="Calibri"/>
        <family val="2"/>
        <scheme val="minor"/>
      </rPr>
      <t xml:space="preserve"> les opérations de maintenance liées au chargement d'une nouvelle version d'un référentiel ou d'une base de connaissance</t>
    </r>
  </si>
  <si>
    <t>SEC.3.4.3</t>
  </si>
  <si>
    <t>Tracer les opérations de sauvegarde et restauration</t>
  </si>
  <si>
    <r>
      <t>Le système</t>
    </r>
    <r>
      <rPr>
        <sz val="11"/>
        <color rgb="FFFF0000"/>
        <rFont val="Calibri"/>
        <family val="2"/>
        <scheme val="minor"/>
      </rPr>
      <t xml:space="preserve"> DEVRAIT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tracer</t>
    </r>
    <r>
      <rPr>
        <sz val="11"/>
        <color rgb="FF000000"/>
        <rFont val="Calibri"/>
        <family val="2"/>
        <scheme val="minor"/>
      </rPr>
      <t xml:space="preserve"> les opérations de sauvegarde et de restauration</t>
    </r>
  </si>
  <si>
    <t>La sauvegarde peut porter sur les données applicatives, l'application, le système complet, la base de données …</t>
  </si>
  <si>
    <t>Tracer l'accès au système et son utilisation</t>
  </si>
  <si>
    <r>
      <t>Le système</t>
    </r>
    <r>
      <rPr>
        <sz val="11"/>
        <color rgb="FFFF0000"/>
        <rFont val="Calibri"/>
        <family val="2"/>
        <scheme val="minor"/>
      </rPr>
      <t xml:space="preserve"> DOIT</t>
    </r>
    <r>
      <rPr>
        <sz val="11"/>
        <color rgb="FF000000"/>
        <rFont val="Calibri"/>
        <family val="2"/>
        <scheme val="minor"/>
      </rPr>
      <t xml:space="preserve">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tracer</t>
    </r>
    <r>
      <rPr>
        <sz val="11"/>
        <color rgb="FF000000"/>
        <rFont val="Calibri"/>
        <family val="2"/>
        <scheme val="minor"/>
      </rPr>
      <t xml:space="preserve"> les accès au système et à ses données ainsi que les opérations effectuées</t>
    </r>
  </si>
  <si>
    <t>SEC.3.4.5</t>
  </si>
  <si>
    <t>Tracer les accès en télémaintenance</t>
  </si>
  <si>
    <r>
      <t>Le système</t>
    </r>
    <r>
      <rPr>
        <sz val="11"/>
        <color rgb="FFFF0000"/>
        <rFont val="Calibri"/>
        <family val="2"/>
        <scheme val="minor"/>
      </rPr>
      <t xml:space="preserve"> DOIT</t>
    </r>
    <r>
      <rPr>
        <sz val="11"/>
        <color rgb="FF000000"/>
        <rFont val="Calibri"/>
        <family val="2"/>
        <scheme val="minor"/>
      </rPr>
      <t xml:space="preserve">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tracer</t>
    </r>
    <r>
      <rPr>
        <sz val="11"/>
        <color rgb="FF000000"/>
        <rFont val="Calibri"/>
        <family val="2"/>
        <scheme val="minor"/>
      </rPr>
      <t xml:space="preserve"> les accès en télémaintenance et les opérations effectuées lors de ces accès</t>
    </r>
  </si>
  <si>
    <t>SEC.4</t>
  </si>
  <si>
    <t>Gestion et exploitation des traces</t>
  </si>
  <si>
    <t>SEC.4.1</t>
  </si>
  <si>
    <t>Gestion des traces</t>
  </si>
  <si>
    <t>Gestion des journaux de traces</t>
  </si>
  <si>
    <t>SEC.4.1.1</t>
  </si>
  <si>
    <t>Assurer l'inaltérabilité des traces</t>
  </si>
  <si>
    <r>
      <t>Le système</t>
    </r>
    <r>
      <rPr>
        <sz val="11"/>
        <color rgb="FFFF0000"/>
        <rFont val="Calibri"/>
        <family val="2"/>
        <scheme val="minor"/>
      </rPr>
      <t xml:space="preserve"> DOIT</t>
    </r>
    <r>
      <rPr>
        <sz val="11"/>
        <color rgb="FF000000"/>
        <rFont val="Calibri"/>
        <family val="2"/>
        <scheme val="minor"/>
      </rPr>
      <t xml:space="preserve"> </t>
    </r>
    <r>
      <rPr>
        <b/>
        <sz val="11"/>
        <color rgb="FFFF0000"/>
        <rFont val="Calibri"/>
        <family val="2"/>
        <scheme val="minor"/>
      </rPr>
      <t>gérer</t>
    </r>
    <r>
      <rPr>
        <sz val="11"/>
        <color rgb="FF000000"/>
        <rFont val="Calibri"/>
        <family val="2"/>
        <scheme val="minor"/>
      </rPr>
      <t xml:space="preserve"> chaque journal de traces  comme un objet persistant </t>
    </r>
  </si>
  <si>
    <t>Rappel : les journaux doivent être stockés/archivés au minimum 6 mois.</t>
  </si>
  <si>
    <t>SEC.4.2</t>
  </si>
  <si>
    <t>Exploitation des traces</t>
  </si>
  <si>
    <t>Exploitation des journaux de traces (notifications et revues)</t>
  </si>
  <si>
    <t>Restituer un rapport à partir de journaux de traces</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</si>
  <si>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restituer</t>
    </r>
    <r>
      <rPr>
        <sz val="11"/>
        <color rgb="FF000000"/>
        <rFont val="Calibri"/>
        <family val="2"/>
        <scheme val="minor"/>
      </rPr>
      <t xml:space="preserve"> un rapport de traces à partir du contenu d'un ou plusieurs journaux de traces</t>
    </r>
  </si>
  <si>
    <t>Les journaux archivés doivent pouvoir être exploités  (possibilité de restauration)</t>
  </si>
  <si>
    <t>SEC.4.2.2</t>
  </si>
  <si>
    <t>Restituer un rapport de traces filtrés sur des critères de recherche défini</t>
  </si>
  <si>
    <r>
      <t>Le système</t>
    </r>
    <r>
      <rPr>
        <sz val="11"/>
        <color rgb="FFFF0000"/>
        <rFont val="Calibri"/>
        <family val="2"/>
        <scheme val="minor"/>
      </rPr>
      <t xml:space="preserve"> DOIT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restituer</t>
    </r>
    <r>
      <rPr>
        <sz val="11"/>
        <color rgb="FF000000"/>
        <rFont val="Calibri"/>
        <family val="2"/>
        <scheme val="minor"/>
      </rPr>
      <t xml:space="preserve"> un rapport de traces filtré sur des critères de recherche définis</t>
    </r>
  </si>
  <si>
    <t>Les critères de recherche définis peuvent être des plages temporelles, des types d'événements, des ID d'utilisateurs</t>
  </si>
  <si>
    <t>SEC.4.2.3</t>
  </si>
  <si>
    <t>Restituer les horodatages des traces en temps UTC</t>
  </si>
  <si>
    <r>
      <t>Le système</t>
    </r>
    <r>
      <rPr>
        <sz val="11"/>
        <color rgb="FFFF0000"/>
        <rFont val="Calibri"/>
        <family val="2"/>
        <scheme val="minor"/>
      </rPr>
      <t xml:space="preserve"> DEVRAIT </t>
    </r>
    <r>
      <rPr>
        <u/>
        <sz val="11"/>
        <color rgb="FF000000"/>
        <rFont val="Calibri"/>
        <family val="2"/>
        <scheme val="minor"/>
      </rPr>
      <t>permettre de</t>
    </r>
    <r>
      <rPr>
        <sz val="11"/>
        <color rgb="FF000000"/>
        <rFont val="Calibri"/>
        <family val="2"/>
        <scheme val="minor"/>
      </rPr>
      <t xml:space="preserve"> </t>
    </r>
    <r>
      <rPr>
        <b/>
        <sz val="11"/>
        <color rgb="FFFF0000"/>
        <rFont val="Calibri"/>
        <family val="2"/>
        <scheme val="minor"/>
      </rPr>
      <t>restituer</t>
    </r>
    <r>
      <rPr>
        <sz val="11"/>
        <color rgb="FF000000"/>
        <rFont val="Calibri"/>
        <family val="2"/>
        <scheme val="minor"/>
      </rPr>
      <t xml:space="preserve"> les horodatages des traces en temps universel coordonné  basé sur la norme ISO 8601 ==&gt; utilité à confirmer</t>
    </r>
  </si>
  <si>
    <t>GEP.2.1.3</t>
  </si>
  <si>
    <t>(vide)</t>
  </si>
  <si>
    <t>Total général</t>
  </si>
  <si>
    <t>Créer un nouveau PS dans la structure et retrouver son N° ADELI et RPPS par interrogation du web-service de l'ANS</t>
  </si>
  <si>
    <r>
      <t>Le système</t>
    </r>
    <r>
      <rPr>
        <sz val="11"/>
        <color rgb="FFFF0000"/>
        <rFont val="Calibri"/>
        <family val="2"/>
        <scheme val="minor"/>
      </rPr>
      <t xml:space="preserve"> DOIT </t>
    </r>
    <r>
      <rPr>
        <u/>
        <sz val="11"/>
        <color rgb="FF000000"/>
        <rFont val="Calibri"/>
        <family val="2"/>
        <scheme val="minor"/>
      </rPr>
      <t>permettre d</t>
    </r>
    <r>
      <rPr>
        <sz val="11"/>
        <color rgb="FF000000"/>
        <rFont val="Calibri"/>
        <family val="2"/>
        <scheme val="minor"/>
      </rPr>
      <t>'</t>
    </r>
    <r>
      <rPr>
        <b/>
        <sz val="11"/>
        <color rgb="FFFF0000"/>
        <rFont val="Calibri"/>
        <family val="2"/>
        <scheme val="minor"/>
      </rPr>
      <t>importer</t>
    </r>
    <r>
      <rPr>
        <sz val="11"/>
        <color rgb="FF000000"/>
        <rFont val="Calibri"/>
        <family val="2"/>
        <scheme val="minor"/>
      </rPr>
      <t xml:space="preserve"> les identifiants légaux (n° RPPS) requis pour la fourniture de soins par interrogation du web-service de l'ANS</t>
    </r>
  </si>
  <si>
    <t>Le professionnel doit pouvoir importer les identifiants légaux des utilisateurs du système par interrogation du web-service de l'ANS</t>
  </si>
  <si>
    <r>
      <t>Le système</t>
    </r>
    <r>
      <rPr>
        <sz val="11"/>
        <color rgb="FFFF0000"/>
        <rFont val="Calibri"/>
        <family val="2"/>
        <scheme val="minor"/>
      </rPr>
      <t xml:space="preserve"> DOIT </t>
    </r>
    <r>
      <rPr>
        <u/>
        <sz val="11"/>
        <color rgb="FF000000"/>
        <rFont val="Calibri"/>
        <family val="2"/>
        <scheme val="minor"/>
      </rPr>
      <t>permettre d</t>
    </r>
    <r>
      <rPr>
        <sz val="11"/>
        <color rgb="FF000000"/>
        <rFont val="Calibri"/>
        <family val="2"/>
        <scheme val="minor"/>
      </rPr>
      <t>'</t>
    </r>
    <r>
      <rPr>
        <b/>
        <sz val="11"/>
        <color rgb="FFFF0000"/>
        <rFont val="Calibri"/>
        <family val="2"/>
        <scheme val="minor"/>
      </rPr>
      <t>importer</t>
    </r>
    <r>
      <rPr>
        <sz val="11"/>
        <color rgb="FF000000"/>
        <rFont val="Calibri"/>
        <family val="2"/>
        <scheme val="minor"/>
      </rPr>
      <t xml:space="preserve"> les identifiants légaux (n° RPPS) des correspondants par interrogation du web-service de l'ANS</t>
    </r>
  </si>
  <si>
    <t>Le professionnel doit pouvoir importer les identifiants légaux  des correspondants du système par interrogation du web-service de l'ANS</t>
  </si>
  <si>
    <r>
      <t xml:space="preserve">Les services de l'ANS contrôlent le respect des exigences inscrites dans le référentiel fonctionnel du label e-santé V2  par les solutions  présentant leur candidature au cours de visites de conformité.
Les visites de conformité s’effectuent  dans un environnement de démonstration préparé à cet effet par le candidat, dans les locaux du candidat. Les auditeurs de l’ANS s’appuient sur plusieurs scénarios types.
Ces scénarios permettent de mobiliser l'ensemble des fonctionnalités incrites dans le référentiel fonctionnel du label e-santé V2.
Pour la bonne réalisation des visites de conformité, il est demandé aux éditeurs de prévoir le jeu de données suivant : 
* un utilisateur "secrétaire médical" se connectant à la solution par Login / MdP,
* un utilisateur "médecin1" se connectant avec une CPS, 
* un utilisateur "médecin2" se connectant avec une CPS, 
* un utilisateur "IDE" se connectant avec une CPS, 
* un utilisateur "diabétologue" se connectant avec une CPS, 
* un utilisateur "cardiologue" se connectant avec une CPS, 
* un utilisateur "kiné" se connectant avec une CPS, 
* une photo pour intégration dans un dossier patient,
* une synthèse médicale (document papier à scanner), </t>
    </r>
    <r>
      <rPr>
        <sz val="14"/>
        <color rgb="FFFF0000"/>
        <rFont val="Calibri"/>
        <family val="2"/>
        <scheme val="minor"/>
      </rPr>
      <t xml:space="preserve"> </t>
    </r>
    <r>
      <rPr>
        <sz val="14"/>
        <color theme="0"/>
        <rFont val="Calibri"/>
        <family val="2"/>
        <scheme val="minor"/>
      </rPr>
      <t xml:space="preserve">
* un CR de mammographie (document papier à scanner),
* un CR de consultation gynéco (document papier à scanner)
* un CR de biologie conforme au volet"compte rendu d'examens de biologie médicale" du CI-SIS et un CR de radiologie suivant les spécifications du volet "structuration minimale des documents médicaux "du CI-SIS (et intégrant les informatiques dosimétriques) envoyés depuis une BàL MSSanté,
* un résultat d'ECG qui devra être dans le DMP de Mme BRU, 
* un volet de synthèse médical conforme au "Volet de synthèse médicale" du CI-SIS envoyé depuis une BàL MSSanté,
* un dossier médical pour la mère de madame BRU. Les antécédents précisent que la patiente a été traitée pour un cancer du sein.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</si>
</sst>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C]General"/>
  </numFmts>
  <fonts count="36" x14ac:knownFonts="1">
    <font>
      <sz val="11"/>
      <color theme="1"/>
      <name val="Calibri"/>
      <family val="2"/>
      <scheme val="minor"/>
    </font>
    <font>
      <sz val="11"/>
      <name val="Calibri"/>
      <family val="2"/>
      <scheme val="minor"/>
    </font>
    <font>
      <b/>
      <sz val="11"/>
      <color theme="1"/>
      <name val="Calibri"/>
      <family val="2"/>
      <scheme val="minor"/>
    </font>
    <font>
      <sz val="11"/>
      <color rgb="FF000000"/>
      <name val="Calibri"/>
      <family val="2"/>
    </font>
    <font>
      <b/>
      <sz val="12"/>
      <name val="Calibri"/>
      <family val="2"/>
      <scheme val="minor"/>
    </font>
    <font>
      <sz val="12"/>
      <color theme="1"/>
      <name val="Calibri"/>
      <family val="2"/>
      <scheme val="minor"/>
    </font>
    <font>
      <sz val="12"/>
      <color rgb="FF000000"/>
      <name val="Calibri"/>
      <family val="2"/>
    </font>
    <font>
      <sz val="11"/>
      <color rgb="FFFF0000"/>
      <name val="Calibri"/>
      <family val="2"/>
      <scheme val="minor"/>
    </font>
    <font>
      <sz val="11"/>
      <color theme="0"/>
      <name val="Calibri"/>
      <family val="2"/>
      <scheme val="minor"/>
    </font>
    <font>
      <b/>
      <sz val="11"/>
      <color rgb="FFFF0000"/>
      <name val="Calibri"/>
      <family val="2"/>
      <scheme val="minor"/>
    </font>
    <font>
      <sz val="11"/>
      <color rgb="FF000000"/>
      <name val="Calibri"/>
      <family val="2"/>
      <scheme val="minor"/>
    </font>
    <font>
      <u/>
      <sz val="11"/>
      <color rgb="FF000000"/>
      <name val="Calibri"/>
      <family val="2"/>
      <scheme val="minor"/>
    </font>
    <font>
      <i/>
      <sz val="11"/>
      <color rgb="FF000000"/>
      <name val="Calibri"/>
      <family val="2"/>
      <scheme val="minor"/>
    </font>
    <font>
      <b/>
      <u/>
      <sz val="11"/>
      <color theme="1"/>
      <name val="Calibri"/>
      <family val="2"/>
      <scheme val="minor"/>
    </font>
    <font>
      <u/>
      <sz val="11"/>
      <color theme="1"/>
      <name val="Calibri"/>
      <family val="2"/>
      <scheme val="minor"/>
    </font>
    <font>
      <i/>
      <sz val="11"/>
      <name val="Calibri"/>
      <family val="2"/>
      <scheme val="minor"/>
    </font>
    <font>
      <b/>
      <sz val="11"/>
      <color rgb="FF000000"/>
      <name val="Calibri"/>
      <family val="2"/>
      <scheme val="minor"/>
    </font>
    <font>
      <i/>
      <u/>
      <sz val="11"/>
      <color rgb="FF000000"/>
      <name val="Calibri"/>
      <family val="2"/>
      <scheme val="minor"/>
    </font>
    <font>
      <b/>
      <sz val="11"/>
      <color rgb="FFFF66FF"/>
      <name val="Calibri"/>
      <family val="2"/>
      <scheme val="minor"/>
    </font>
    <font>
      <b/>
      <sz val="11"/>
      <color rgb="FFFF3399"/>
      <name val="Calibri"/>
      <family val="2"/>
      <scheme val="minor"/>
    </font>
    <font>
      <b/>
      <sz val="12"/>
      <color theme="0"/>
      <name val="Calibri"/>
      <family val="2"/>
      <scheme val="minor"/>
    </font>
    <font>
      <b/>
      <sz val="12"/>
      <color rgb="FFFF0000"/>
      <name val="Calibri"/>
      <family val="2"/>
      <scheme val="minor"/>
    </font>
    <font>
      <b/>
      <sz val="12"/>
      <color theme="1"/>
      <name val="Calibri"/>
      <family val="2"/>
      <scheme val="minor"/>
    </font>
    <font>
      <u/>
      <sz val="11"/>
      <name val="Calibri"/>
      <family val="2"/>
      <scheme val="minor"/>
    </font>
    <font>
      <b/>
      <sz val="11"/>
      <name val="Calibri"/>
      <family val="2"/>
      <scheme val="minor"/>
    </font>
    <font>
      <sz val="10"/>
      <color theme="1"/>
      <name val="Calibri"/>
      <family val="2"/>
      <scheme val="minor"/>
    </font>
    <font>
      <b/>
      <sz val="11"/>
      <color theme="0"/>
      <name val="Calibri"/>
      <family val="2"/>
      <scheme val="minor"/>
    </font>
    <font>
      <strike/>
      <sz val="11"/>
      <name val="Calibri"/>
      <family val="2"/>
      <scheme val="minor"/>
    </font>
    <font>
      <b/>
      <sz val="11"/>
      <color rgb="FFFF33CC"/>
      <name val="Calibri"/>
      <family val="2"/>
      <scheme val="minor"/>
    </font>
    <font>
      <sz val="14"/>
      <color theme="1"/>
      <name val="Calibri"/>
      <family val="2"/>
      <scheme val="minor"/>
    </font>
    <font>
      <b/>
      <sz val="16"/>
      <color theme="1"/>
      <name val="Calibri"/>
      <family val="2"/>
      <scheme val="minor"/>
    </font>
    <font>
      <sz val="14"/>
      <color theme="0"/>
      <name val="Calibri"/>
      <family val="2"/>
      <scheme val="minor"/>
    </font>
    <font>
      <sz val="14"/>
      <color rgb="FFFF0000"/>
      <name val="Calibri"/>
      <family val="2"/>
      <scheme val="minor"/>
    </font>
    <font>
      <sz val="8"/>
      <color theme="1"/>
      <name val="Calibri"/>
      <family val="2"/>
      <scheme val="minor"/>
    </font>
    <font>
      <b/>
      <sz val="10"/>
      <name val="Calibri"/>
      <family val="2"/>
      <scheme val="minor"/>
    </font>
    <font>
      <sz val="10"/>
      <name val="Calibri"/>
      <family val="2"/>
      <scheme val="minor"/>
    </font>
  </fonts>
  <fills count="29">
    <fill>
      <patternFill patternType="none"/>
    </fill>
    <fill>
      <patternFill patternType="gray125"/>
    </fill>
    <fill>
      <patternFill patternType="solid">
        <fgColor theme="4"/>
        <bgColor indexed="64"/>
      </patternFill>
    </fill>
    <fill>
      <patternFill patternType="solid">
        <fgColor theme="5"/>
        <bgColor indexed="64"/>
      </patternFill>
    </fill>
    <fill>
      <patternFill patternType="solid">
        <fgColor rgb="FFFF0000"/>
        <bgColor indexed="64"/>
      </patternFill>
    </fill>
    <fill>
      <patternFill patternType="solid">
        <fgColor theme="9" tint="0.39994506668294322"/>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theme="8" tint="0.39994506668294322"/>
        <bgColor indexed="64"/>
      </patternFill>
    </fill>
    <fill>
      <patternFill patternType="solid">
        <fgColor theme="8" tint="0.79995117038483843"/>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rgb="FFFFFF00"/>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rgb="FFE3472D"/>
        <bgColor indexed="64"/>
      </patternFill>
    </fill>
    <fill>
      <patternFill patternType="solid">
        <fgColor rgb="FF00B0F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bgColor indexed="64"/>
      </patternFill>
    </fill>
    <fill>
      <patternFill patternType="solid">
        <fgColor theme="6"/>
        <bgColor indexed="64"/>
      </patternFill>
    </fill>
    <fill>
      <patternFill patternType="solid">
        <fgColor theme="5"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s>
  <cellStyleXfs count="2">
    <xf numFmtId="0" fontId="0" fillId="0" borderId="0"/>
    <xf numFmtId="164" fontId="3" fillId="0" borderId="0"/>
  </cellStyleXfs>
  <cellXfs count="230">
    <xf numFmtId="0" fontId="0" fillId="0" borderId="0" xfId="0"/>
    <xf numFmtId="0" fontId="4" fillId="5" borderId="0" xfId="0" applyFont="1" applyFill="1" applyAlignment="1">
      <alignment vertical="center"/>
    </xf>
    <xf numFmtId="0" fontId="4" fillId="5" borderId="0" xfId="0" applyFont="1" applyFill="1" applyAlignment="1">
      <alignment vertical="center" wrapText="1"/>
    </xf>
    <xf numFmtId="0" fontId="4" fillId="6" borderId="0" xfId="0" applyFont="1" applyFill="1" applyAlignment="1">
      <alignment vertical="center"/>
    </xf>
    <xf numFmtId="0" fontId="4" fillId="6" borderId="0" xfId="0" applyFont="1" applyFill="1" applyAlignment="1">
      <alignment vertical="center" wrapText="1"/>
    </xf>
    <xf numFmtId="0" fontId="4" fillId="7" borderId="0" xfId="0" applyFont="1" applyFill="1" applyAlignment="1">
      <alignment vertical="center"/>
    </xf>
    <xf numFmtId="0" fontId="4" fillId="7" borderId="0" xfId="0" applyFont="1" applyFill="1" applyAlignment="1">
      <alignment vertical="center" wrapText="1"/>
    </xf>
    <xf numFmtId="0" fontId="4" fillId="8" borderId="0" xfId="0" applyFont="1" applyFill="1" applyAlignment="1">
      <alignment vertical="center"/>
    </xf>
    <xf numFmtId="0" fontId="4" fillId="8" borderId="0" xfId="0" applyFont="1" applyFill="1" applyAlignment="1">
      <alignment vertical="center" wrapText="1"/>
    </xf>
    <xf numFmtId="0" fontId="4" fillId="9" borderId="0" xfId="0" applyFont="1" applyFill="1" applyAlignment="1">
      <alignment vertical="center"/>
    </xf>
    <xf numFmtId="0" fontId="4" fillId="10" borderId="0" xfId="0" applyFont="1" applyFill="1" applyAlignment="1">
      <alignment vertical="center"/>
    </xf>
    <xf numFmtId="0" fontId="5" fillId="0" borderId="0" xfId="0" applyFont="1" applyAlignment="1">
      <alignment vertical="center"/>
    </xf>
    <xf numFmtId="0" fontId="5" fillId="0" borderId="0" xfId="0" applyFont="1" applyAlignment="1">
      <alignment vertical="center" wrapText="1"/>
    </xf>
    <xf numFmtId="164" fontId="6" fillId="0" borderId="0" xfId="1" applyFont="1" applyAlignment="1">
      <alignment vertical="center"/>
    </xf>
    <xf numFmtId="0" fontId="5" fillId="3" borderId="0" xfId="0" applyFont="1" applyFill="1" applyAlignment="1">
      <alignment vertical="center"/>
    </xf>
    <xf numFmtId="0" fontId="5" fillId="4" borderId="0" xfId="0" applyFont="1" applyFill="1" applyAlignment="1">
      <alignment vertical="center"/>
    </xf>
    <xf numFmtId="0" fontId="5" fillId="11" borderId="0" xfId="0" applyFont="1" applyFill="1" applyAlignment="1">
      <alignment vertical="center"/>
    </xf>
    <xf numFmtId="0" fontId="0" fillId="0" borderId="0" xfId="0" applyAlignment="1">
      <alignment vertical="center"/>
    </xf>
    <xf numFmtId="0" fontId="8" fillId="2" borderId="0" xfId="0" applyFont="1" applyFill="1" applyAlignment="1">
      <alignment vertical="center" textRotation="75"/>
    </xf>
    <xf numFmtId="0" fontId="8" fillId="2" borderId="0" xfId="0" applyFont="1" applyFill="1" applyAlignment="1">
      <alignment vertical="center"/>
    </xf>
    <xf numFmtId="0" fontId="0" fillId="5" borderId="0" xfId="0" applyFill="1" applyAlignment="1">
      <alignment vertical="center" wrapText="1"/>
    </xf>
    <xf numFmtId="0" fontId="8" fillId="5" borderId="0" xfId="0" applyFont="1" applyFill="1" applyAlignment="1">
      <alignment vertical="center"/>
    </xf>
    <xf numFmtId="0" fontId="0" fillId="6" borderId="0" xfId="0" applyFill="1" applyAlignment="1">
      <alignment vertical="center" wrapText="1"/>
    </xf>
    <xf numFmtId="0" fontId="8" fillId="6" borderId="0" xfId="0" applyFont="1" applyFill="1" applyAlignment="1">
      <alignment vertical="center"/>
    </xf>
    <xf numFmtId="0" fontId="0" fillId="7" borderId="0" xfId="0" applyFill="1" applyAlignment="1">
      <alignment vertical="center" wrapText="1"/>
    </xf>
    <xf numFmtId="0" fontId="8" fillId="7" borderId="0" xfId="0" applyFont="1" applyFill="1" applyAlignment="1">
      <alignment vertical="center"/>
    </xf>
    <xf numFmtId="0" fontId="0" fillId="8" borderId="0" xfId="0" applyFill="1" applyAlignment="1">
      <alignment vertical="center" wrapText="1"/>
    </xf>
    <xf numFmtId="0" fontId="8" fillId="8" borderId="0" xfId="0" applyFont="1" applyFill="1" applyAlignment="1">
      <alignment vertical="center"/>
    </xf>
    <xf numFmtId="0" fontId="1" fillId="9" borderId="0" xfId="0" applyFont="1" applyFill="1" applyAlignment="1">
      <alignment vertical="center" wrapText="1"/>
    </xf>
    <xf numFmtId="0" fontId="0" fillId="9" borderId="0" xfId="0" applyFill="1" applyAlignment="1">
      <alignment vertical="center" wrapText="1"/>
    </xf>
    <xf numFmtId="0" fontId="1" fillId="10" borderId="0" xfId="0" applyFont="1" applyFill="1" applyAlignment="1">
      <alignment vertical="center" wrapText="1"/>
    </xf>
    <xf numFmtId="0" fontId="0" fillId="10" borderId="0" xfId="0" applyFill="1" applyAlignment="1">
      <alignment vertical="center" wrapText="1"/>
    </xf>
    <xf numFmtId="0" fontId="10" fillId="9" borderId="0" xfId="0" applyFont="1" applyFill="1" applyAlignment="1">
      <alignment vertical="center" wrapText="1"/>
    </xf>
    <xf numFmtId="0" fontId="9" fillId="7" borderId="0" xfId="0" applyFont="1" applyFill="1" applyAlignment="1">
      <alignment vertical="center" wrapText="1"/>
    </xf>
    <xf numFmtId="0" fontId="0" fillId="12" borderId="0" xfId="0" applyFill="1" applyAlignment="1">
      <alignment vertical="center" wrapText="1"/>
    </xf>
    <xf numFmtId="0" fontId="8" fillId="14" borderId="0" xfId="0" applyFont="1" applyFill="1" applyAlignment="1">
      <alignment vertical="center"/>
    </xf>
    <xf numFmtId="0" fontId="0" fillId="13" borderId="0" xfId="0" applyFill="1" applyAlignment="1">
      <alignment vertical="center" wrapText="1"/>
    </xf>
    <xf numFmtId="0" fontId="1" fillId="13" borderId="0" xfId="0" applyFont="1" applyFill="1" applyAlignment="1">
      <alignment vertical="center" wrapText="1"/>
    </xf>
    <xf numFmtId="0" fontId="4" fillId="12" borderId="0" xfId="0" applyFont="1" applyFill="1" applyAlignment="1">
      <alignment vertical="center" wrapText="1"/>
    </xf>
    <xf numFmtId="0" fontId="4" fillId="13" borderId="0" xfId="0" applyFont="1" applyFill="1" applyAlignment="1">
      <alignment vertical="center"/>
    </xf>
    <xf numFmtId="0" fontId="9" fillId="12" borderId="0" xfId="0" applyFont="1" applyFill="1" applyAlignment="1">
      <alignment vertical="center" wrapText="1"/>
    </xf>
    <xf numFmtId="0" fontId="1" fillId="8" borderId="0" xfId="0" applyFont="1" applyFill="1" applyAlignment="1">
      <alignment vertical="center" wrapText="1"/>
    </xf>
    <xf numFmtId="0" fontId="18" fillId="7" borderId="0" xfId="0" applyFont="1" applyFill="1" applyAlignment="1">
      <alignment vertical="center" wrapText="1"/>
    </xf>
    <xf numFmtId="0" fontId="20" fillId="6" borderId="0" xfId="0" applyFont="1" applyFill="1" applyAlignment="1">
      <alignment vertical="center"/>
    </xf>
    <xf numFmtId="0" fontId="19" fillId="8" borderId="0" xfId="0" applyFont="1" applyFill="1" applyAlignment="1">
      <alignment vertical="center" wrapText="1"/>
    </xf>
    <xf numFmtId="0" fontId="21" fillId="9" borderId="0" xfId="0" applyFont="1" applyFill="1" applyAlignment="1">
      <alignment vertical="center"/>
    </xf>
    <xf numFmtId="0" fontId="21" fillId="10" borderId="0" xfId="0" applyFont="1" applyFill="1" applyAlignment="1">
      <alignment vertical="center"/>
    </xf>
    <xf numFmtId="0" fontId="7" fillId="0" borderId="0" xfId="0" applyFont="1" applyAlignment="1">
      <alignment vertical="center"/>
    </xf>
    <xf numFmtId="0" fontId="21" fillId="5" borderId="0" xfId="0" applyFont="1" applyFill="1" applyAlignment="1">
      <alignment vertical="center"/>
    </xf>
    <xf numFmtId="0" fontId="21" fillId="6" borderId="0" xfId="0" applyFont="1" applyFill="1" applyAlignment="1">
      <alignment vertical="center"/>
    </xf>
    <xf numFmtId="0" fontId="21" fillId="7" borderId="0" xfId="0" applyFont="1" applyFill="1" applyAlignment="1">
      <alignment vertical="center"/>
    </xf>
    <xf numFmtId="0" fontId="21" fillId="8" borderId="0" xfId="0" applyFont="1" applyFill="1" applyAlignment="1">
      <alignment vertical="center"/>
    </xf>
    <xf numFmtId="0" fontId="21" fillId="13" borderId="0" xfId="0" applyFont="1" applyFill="1" applyAlignment="1">
      <alignment vertical="center"/>
    </xf>
    <xf numFmtId="0" fontId="22" fillId="15" borderId="1" xfId="0" applyFont="1" applyFill="1" applyBorder="1" applyAlignment="1">
      <alignment vertical="center"/>
    </xf>
    <xf numFmtId="0" fontId="10" fillId="13" borderId="0" xfId="0" applyFont="1" applyFill="1" applyAlignment="1">
      <alignment vertical="center" wrapText="1"/>
    </xf>
    <xf numFmtId="0" fontId="0" fillId="0" borderId="0" xfId="0" applyAlignment="1">
      <alignment horizontal="center" vertical="center"/>
    </xf>
    <xf numFmtId="0" fontId="8" fillId="2" borderId="0" xfId="0" applyFont="1" applyFill="1" applyAlignment="1">
      <alignment horizontal="center" vertical="center"/>
    </xf>
    <xf numFmtId="0" fontId="0" fillId="5" borderId="0" xfId="0" applyFill="1" applyAlignment="1">
      <alignment horizontal="center" vertical="center" wrapText="1"/>
    </xf>
    <xf numFmtId="0" fontId="0" fillId="6" borderId="0" xfId="0" applyFill="1" applyAlignment="1">
      <alignment horizontal="center" vertical="center" wrapText="1"/>
    </xf>
    <xf numFmtId="0" fontId="0" fillId="7" borderId="0" xfId="0" applyFill="1" applyAlignment="1">
      <alignment horizontal="center" vertical="center" wrapText="1"/>
    </xf>
    <xf numFmtId="0" fontId="0" fillId="8" borderId="0" xfId="0" applyFill="1" applyAlignment="1">
      <alignment horizontal="center" vertical="center" wrapText="1"/>
    </xf>
    <xf numFmtId="0" fontId="10" fillId="13" borderId="0" xfId="0" applyFont="1" applyFill="1" applyAlignment="1">
      <alignment horizontal="center" vertical="center" wrapText="1"/>
    </xf>
    <xf numFmtId="0" fontId="0" fillId="12" borderId="0" xfId="0" applyFill="1" applyAlignment="1">
      <alignment horizontal="center" vertical="center" wrapText="1"/>
    </xf>
    <xf numFmtId="0" fontId="10" fillId="9" borderId="0" xfId="0" applyFont="1" applyFill="1" applyAlignment="1">
      <alignment horizontal="center" vertical="center"/>
    </xf>
    <xf numFmtId="0" fontId="2" fillId="20" borderId="1" xfId="0" applyFont="1" applyFill="1" applyBorder="1" applyAlignment="1">
      <alignment horizontal="left" vertical="center" wrapText="1"/>
    </xf>
    <xf numFmtId="0" fontId="2" fillId="20" borderId="1" xfId="0" applyFont="1" applyFill="1" applyBorder="1" applyAlignment="1">
      <alignment vertical="center" wrapText="1"/>
    </xf>
    <xf numFmtId="0" fontId="0" fillId="0" borderId="1" xfId="0" applyBorder="1" applyAlignment="1">
      <alignment vertical="center" wrapText="1"/>
    </xf>
    <xf numFmtId="0" fontId="0" fillId="26" borderId="0" xfId="0" applyFill="1" applyAlignment="1">
      <alignment horizontal="center"/>
    </xf>
    <xf numFmtId="0" fontId="0" fillId="26" borderId="0" xfId="0" applyFill="1" applyAlignment="1">
      <alignment horizontal="left" vertical="center" wrapText="1"/>
    </xf>
    <xf numFmtId="0" fontId="0" fillId="26" borderId="0" xfId="0" applyFill="1" applyAlignment="1">
      <alignment vertical="center" wrapText="1"/>
    </xf>
    <xf numFmtId="0" fontId="1" fillId="9" borderId="0" xfId="0" applyFont="1" applyFill="1" applyAlignment="1">
      <alignment horizontal="left" vertical="center" wrapText="1"/>
    </xf>
    <xf numFmtId="0" fontId="21" fillId="9" borderId="0" xfId="0" applyFont="1" applyFill="1" applyAlignment="1">
      <alignment horizontal="left" vertical="center"/>
    </xf>
    <xf numFmtId="0" fontId="2" fillId="20" borderId="1" xfId="0" applyFont="1" applyFill="1" applyBorder="1" applyAlignment="1">
      <alignment horizontal="center" vertical="center"/>
    </xf>
    <xf numFmtId="0" fontId="0" fillId="0" borderId="1" xfId="0" applyBorder="1" applyAlignment="1">
      <alignment horizontal="center" vertical="center"/>
    </xf>
    <xf numFmtId="0" fontId="0" fillId="26" borderId="0" xfId="0" applyFill="1" applyAlignment="1">
      <alignment horizontal="center" vertical="center"/>
    </xf>
    <xf numFmtId="0" fontId="10" fillId="9" borderId="0" xfId="0" applyFont="1" applyFill="1" applyAlignment="1">
      <alignment horizontal="center" vertical="center" wrapText="1"/>
    </xf>
    <xf numFmtId="0" fontId="11" fillId="9" borderId="0" xfId="0" applyFont="1" applyFill="1" applyAlignment="1">
      <alignment vertical="center" wrapText="1"/>
    </xf>
    <xf numFmtId="0" fontId="11" fillId="10" borderId="0" xfId="0" applyFont="1" applyFill="1" applyAlignment="1">
      <alignment vertical="center" wrapText="1"/>
    </xf>
    <xf numFmtId="0" fontId="11" fillId="13" borderId="0" xfId="0" applyFont="1" applyFill="1" applyAlignment="1">
      <alignment vertical="center" wrapText="1"/>
    </xf>
    <xf numFmtId="0" fontId="11" fillId="9" borderId="0" xfId="0" applyFont="1" applyFill="1" applyAlignment="1">
      <alignment horizontal="left" vertical="center" wrapText="1"/>
    </xf>
    <xf numFmtId="0" fontId="26" fillId="2" borderId="0" xfId="0" applyFont="1" applyFill="1" applyAlignment="1">
      <alignment horizontal="center" vertical="center"/>
    </xf>
    <xf numFmtId="0" fontId="2" fillId="5" borderId="0" xfId="0" applyFont="1" applyFill="1" applyAlignment="1">
      <alignment horizontal="center" vertical="center" wrapText="1"/>
    </xf>
    <xf numFmtId="0" fontId="2" fillId="6" borderId="0" xfId="0" applyFont="1" applyFill="1" applyAlignment="1">
      <alignment horizontal="center" vertical="center" wrapText="1"/>
    </xf>
    <xf numFmtId="0" fontId="2" fillId="7" borderId="0" xfId="0" applyFont="1" applyFill="1" applyAlignment="1">
      <alignment horizontal="center" vertical="center" wrapText="1"/>
    </xf>
    <xf numFmtId="0" fontId="2" fillId="8" borderId="0" xfId="0" applyFont="1" applyFill="1" applyAlignment="1">
      <alignment horizontal="center" vertical="center" wrapText="1"/>
    </xf>
    <xf numFmtId="0" fontId="16" fillId="13" borderId="0" xfId="0" applyFont="1" applyFill="1" applyAlignment="1">
      <alignment horizontal="center" vertical="center" wrapText="1"/>
    </xf>
    <xf numFmtId="0" fontId="2" fillId="12" borderId="0" xfId="0" applyFont="1" applyFill="1" applyAlignment="1">
      <alignment horizontal="center" vertical="center" wrapText="1"/>
    </xf>
    <xf numFmtId="0" fontId="16" fillId="15" borderId="0" xfId="0" applyFont="1" applyFill="1" applyAlignment="1">
      <alignment horizontal="center" vertical="center" wrapText="1"/>
    </xf>
    <xf numFmtId="0" fontId="8" fillId="8" borderId="0" xfId="0" applyFont="1" applyFill="1" applyAlignment="1">
      <alignment vertical="center" wrapText="1"/>
    </xf>
    <xf numFmtId="0" fontId="0" fillId="0" borderId="1" xfId="0" quotePrefix="1" applyBorder="1" applyAlignment="1">
      <alignment vertical="center" wrapText="1"/>
    </xf>
    <xf numFmtId="0" fontId="2" fillId="0" borderId="0" xfId="0" applyFont="1" applyAlignment="1">
      <alignment horizontal="center" vertical="center"/>
    </xf>
    <xf numFmtId="0" fontId="16" fillId="9" borderId="0" xfId="0" applyFont="1" applyFill="1" applyAlignment="1">
      <alignment horizontal="center" vertical="center" wrapText="1"/>
    </xf>
    <xf numFmtId="0" fontId="16" fillId="10" borderId="0" xfId="0" applyFont="1" applyFill="1" applyAlignment="1">
      <alignment horizontal="center" vertical="center" wrapText="1"/>
    </xf>
    <xf numFmtId="0" fontId="1" fillId="0" borderId="0" xfId="0" applyFont="1" applyAlignment="1">
      <alignment horizontal="left" vertical="center" wrapText="1"/>
    </xf>
    <xf numFmtId="0" fontId="1" fillId="0" borderId="1" xfId="0" applyFont="1" applyBorder="1" applyAlignment="1">
      <alignment horizontal="left" vertical="top" wrapText="1"/>
    </xf>
    <xf numFmtId="0" fontId="1" fillId="0" borderId="1" xfId="0" applyFont="1" applyBorder="1" applyAlignment="1">
      <alignment vertical="center" wrapText="1"/>
    </xf>
    <xf numFmtId="0" fontId="10" fillId="10" borderId="0" xfId="0" applyFont="1" applyFill="1" applyAlignment="1">
      <alignment horizontal="center" vertical="center" wrapText="1"/>
    </xf>
    <xf numFmtId="0" fontId="1" fillId="0" borderId="1" xfId="0" quotePrefix="1" applyFont="1" applyBorder="1" applyAlignment="1">
      <alignment vertical="center" wrapText="1"/>
    </xf>
    <xf numFmtId="0" fontId="0" fillId="11" borderId="1" xfId="0" applyFill="1" applyBorder="1" applyAlignment="1">
      <alignment horizontal="left" vertical="center" wrapText="1"/>
    </xf>
    <xf numFmtId="0" fontId="0" fillId="21" borderId="1" xfId="0" applyFill="1" applyBorder="1" applyAlignment="1">
      <alignment horizontal="left" vertical="center" wrapText="1"/>
    </xf>
    <xf numFmtId="0" fontId="0" fillId="22" borderId="1" xfId="0" applyFill="1" applyBorder="1" applyAlignment="1">
      <alignment horizontal="left" vertical="center" wrapText="1"/>
    </xf>
    <xf numFmtId="0" fontId="0" fillId="23" borderId="1" xfId="0" applyFill="1" applyBorder="1" applyAlignment="1">
      <alignment horizontal="left" vertical="center" wrapText="1"/>
    </xf>
    <xf numFmtId="0" fontId="0" fillId="18" borderId="1" xfId="0" applyFill="1" applyBorder="1" applyAlignment="1">
      <alignment horizontal="left" vertical="center" wrapText="1"/>
    </xf>
    <xf numFmtId="0" fontId="0" fillId="19" borderId="1" xfId="0" applyFill="1" applyBorder="1" applyAlignment="1">
      <alignment horizontal="left" vertical="center" wrapText="1"/>
    </xf>
    <xf numFmtId="0" fontId="0" fillId="17" borderId="1" xfId="0" applyFill="1" applyBorder="1" applyAlignment="1">
      <alignment horizontal="left" vertical="center" wrapText="1"/>
    </xf>
    <xf numFmtId="0" fontId="0" fillId="6" borderId="1" xfId="0" applyFill="1" applyBorder="1" applyAlignment="1">
      <alignment horizontal="left" vertical="center" wrapText="1"/>
    </xf>
    <xf numFmtId="0" fontId="0" fillId="24" borderId="1" xfId="0" applyFill="1" applyBorder="1" applyAlignment="1">
      <alignment horizontal="left" vertical="center" wrapText="1"/>
    </xf>
    <xf numFmtId="0" fontId="0" fillId="25" borderId="1" xfId="0" applyFill="1" applyBorder="1" applyAlignment="1">
      <alignment horizontal="left" vertical="center" wrapText="1"/>
    </xf>
    <xf numFmtId="0" fontId="16" fillId="16" borderId="0" xfId="0" applyFont="1" applyFill="1" applyAlignment="1">
      <alignment horizontal="center" vertical="center" wrapText="1"/>
    </xf>
    <xf numFmtId="1" fontId="25" fillId="0" borderId="2" xfId="0" applyNumberFormat="1" applyFont="1" applyBorder="1" applyAlignment="1">
      <alignment horizontal="center" vertical="center"/>
    </xf>
    <xf numFmtId="0" fontId="0" fillId="8" borderId="0" xfId="0" applyFill="1" applyAlignment="1">
      <alignment horizontal="left" vertical="top" wrapText="1"/>
    </xf>
    <xf numFmtId="0" fontId="0" fillId="15" borderId="1" xfId="0" applyFill="1" applyBorder="1" applyAlignment="1">
      <alignment horizontal="center" vertical="center"/>
    </xf>
    <xf numFmtId="0" fontId="24" fillId="20" borderId="1" xfId="0" applyFont="1" applyFill="1" applyBorder="1" applyAlignment="1">
      <alignment horizontal="left" vertical="center" wrapText="1"/>
    </xf>
    <xf numFmtId="0" fontId="0" fillId="0" borderId="0" xfId="0" pivotButton="1"/>
    <xf numFmtId="0" fontId="2" fillId="20" borderId="1" xfId="0" applyFont="1" applyFill="1" applyBorder="1" applyAlignment="1">
      <alignment horizontal="center" vertical="center" wrapText="1"/>
    </xf>
    <xf numFmtId="0" fontId="8" fillId="10" borderId="0" xfId="0" applyFont="1" applyFill="1" applyAlignment="1">
      <alignment vertical="center"/>
    </xf>
    <xf numFmtId="0" fontId="0" fillId="0" borderId="0" xfId="0" applyAlignment="1">
      <alignment horizontal="left" vertical="center"/>
    </xf>
    <xf numFmtId="0" fontId="8" fillId="2" borderId="0" xfId="0" applyFont="1" applyFill="1" applyAlignment="1">
      <alignment horizontal="left" vertical="center"/>
    </xf>
    <xf numFmtId="0" fontId="0" fillId="5" borderId="0" xfId="0" applyFill="1" applyAlignment="1">
      <alignment horizontal="left" vertical="center" wrapText="1"/>
    </xf>
    <xf numFmtId="0" fontId="0" fillId="6" borderId="0" xfId="0" applyFill="1" applyAlignment="1">
      <alignment horizontal="left" vertical="center" wrapText="1"/>
    </xf>
    <xf numFmtId="0" fontId="0" fillId="7" borderId="0" xfId="0" applyFill="1" applyAlignment="1">
      <alignment horizontal="left" vertical="center" wrapText="1"/>
    </xf>
    <xf numFmtId="0" fontId="0" fillId="8" borderId="0" xfId="0" applyFill="1" applyAlignment="1">
      <alignment horizontal="left" vertical="center" wrapText="1"/>
    </xf>
    <xf numFmtId="0" fontId="10" fillId="9" borderId="0" xfId="0" applyFont="1" applyFill="1" applyAlignment="1">
      <alignment horizontal="left" vertical="center" wrapText="1"/>
    </xf>
    <xf numFmtId="0" fontId="10" fillId="10" borderId="0" xfId="0" applyFont="1" applyFill="1" applyAlignment="1">
      <alignment horizontal="left" vertical="center" wrapText="1"/>
    </xf>
    <xf numFmtId="0" fontId="10" fillId="13" borderId="0" xfId="0" applyFont="1" applyFill="1" applyAlignment="1">
      <alignment horizontal="left" vertical="center" wrapText="1"/>
    </xf>
    <xf numFmtId="0" fontId="0" fillId="12" borderId="0" xfId="0" applyFill="1" applyAlignment="1">
      <alignment horizontal="left" vertical="center" wrapText="1"/>
    </xf>
    <xf numFmtId="0" fontId="10" fillId="9" borderId="0" xfId="0" applyFont="1" applyFill="1" applyAlignment="1">
      <alignment horizontal="left" vertical="center"/>
    </xf>
    <xf numFmtId="0" fontId="0" fillId="10" borderId="0" xfId="0" applyFill="1" applyAlignment="1">
      <alignment horizontal="left" vertical="center" wrapText="1"/>
    </xf>
    <xf numFmtId="0" fontId="8" fillId="5" borderId="0" xfId="0" applyFont="1" applyFill="1" applyAlignment="1">
      <alignment horizontal="center" vertical="center"/>
    </xf>
    <xf numFmtId="0" fontId="29" fillId="0" borderId="0" xfId="0" applyFont="1" applyAlignment="1">
      <alignment vertical="center" wrapText="1"/>
    </xf>
    <xf numFmtId="0" fontId="1" fillId="26" borderId="0" xfId="0" applyFont="1" applyFill="1" applyAlignment="1">
      <alignment vertical="center" wrapText="1"/>
    </xf>
    <xf numFmtId="0" fontId="0" fillId="26" borderId="1" xfId="0" applyFill="1" applyBorder="1" applyAlignment="1">
      <alignment vertical="center" wrapText="1"/>
    </xf>
    <xf numFmtId="0" fontId="33" fillId="17" borderId="5" xfId="0" applyFont="1" applyFill="1" applyBorder="1" applyAlignment="1">
      <alignment horizontal="center" vertical="center" wrapText="1"/>
    </xf>
    <xf numFmtId="0" fontId="0" fillId="0" borderId="1" xfId="0" applyBorder="1" applyAlignment="1">
      <alignment vertical="center"/>
    </xf>
    <xf numFmtId="0" fontId="34" fillId="20" borderId="5" xfId="0" applyFont="1" applyFill="1" applyBorder="1" applyAlignment="1">
      <alignment horizontal="center" vertical="center" wrapText="1"/>
    </xf>
    <xf numFmtId="0" fontId="11" fillId="10" borderId="0" xfId="0" applyFont="1" applyFill="1" applyAlignment="1">
      <alignment horizontal="left" vertical="center" wrapText="1"/>
    </xf>
    <xf numFmtId="0" fontId="24" fillId="10" borderId="0" xfId="0" applyFont="1" applyFill="1" applyAlignment="1">
      <alignment horizontal="left" vertical="center" wrapText="1"/>
    </xf>
    <xf numFmtId="1" fontId="25" fillId="0" borderId="2" xfId="0" applyNumberFormat="1" applyFont="1" applyBorder="1" applyAlignment="1">
      <alignment horizontal="left" vertical="center" wrapText="1"/>
    </xf>
    <xf numFmtId="0" fontId="8" fillId="8" borderId="0" xfId="0" applyFont="1" applyFill="1" applyAlignment="1">
      <alignment horizontal="left" vertical="center"/>
    </xf>
    <xf numFmtId="0" fontId="16" fillId="9" borderId="0" xfId="0" applyFont="1" applyFill="1" applyAlignment="1">
      <alignment horizontal="center" vertical="center"/>
    </xf>
    <xf numFmtId="0" fontId="8" fillId="5" borderId="0" xfId="0" applyFont="1" applyFill="1" applyAlignment="1">
      <alignment horizontal="left" vertical="center"/>
    </xf>
    <xf numFmtId="0" fontId="8" fillId="6" borderId="0" xfId="0" applyFont="1" applyFill="1" applyAlignment="1">
      <alignment horizontal="left" vertical="center"/>
    </xf>
    <xf numFmtId="0" fontId="8" fillId="7" borderId="0" xfId="0" applyFont="1" applyFill="1" applyAlignment="1">
      <alignment horizontal="left" vertical="center"/>
    </xf>
    <xf numFmtId="0" fontId="4" fillId="9" borderId="0" xfId="0" applyFont="1" applyFill="1" applyAlignment="1">
      <alignment horizontal="left" vertical="center"/>
    </xf>
    <xf numFmtId="0" fontId="1" fillId="9" borderId="0" xfId="0" applyFont="1" applyFill="1" applyAlignment="1">
      <alignment horizontal="left" vertical="center"/>
    </xf>
    <xf numFmtId="0" fontId="11" fillId="9" borderId="0" xfId="0" applyFont="1" applyFill="1" applyAlignment="1">
      <alignment horizontal="left" vertical="center"/>
    </xf>
    <xf numFmtId="0" fontId="0" fillId="9" borderId="0" xfId="0" applyFill="1" applyAlignment="1">
      <alignment horizontal="left" vertical="center"/>
    </xf>
    <xf numFmtId="1" fontId="35" fillId="0" borderId="2" xfId="0" applyNumberFormat="1" applyFont="1" applyBorder="1" applyAlignment="1">
      <alignment horizontal="center" vertical="center"/>
    </xf>
    <xf numFmtId="0" fontId="11" fillId="9" borderId="0" xfId="0" applyFont="1" applyFill="1" applyAlignment="1">
      <alignment horizontal="justify" vertical="center" wrapText="1"/>
    </xf>
    <xf numFmtId="0" fontId="0" fillId="9" borderId="0" xfId="0" applyFill="1" applyAlignment="1">
      <alignment horizontal="justify" vertical="center" wrapText="1"/>
    </xf>
    <xf numFmtId="0" fontId="7" fillId="8" borderId="0" xfId="0" applyFont="1" applyFill="1" applyAlignment="1">
      <alignment vertical="center"/>
    </xf>
    <xf numFmtId="0" fontId="0" fillId="0" borderId="0" xfId="0" applyAlignment="1">
      <alignment horizontal="left" vertical="center" wrapText="1"/>
    </xf>
    <xf numFmtId="0" fontId="30" fillId="28" borderId="0" xfId="0" applyFont="1" applyFill="1" applyAlignment="1">
      <alignment horizontal="center" vertical="center"/>
    </xf>
    <xf numFmtId="0" fontId="0" fillId="28" borderId="0" xfId="0" applyFill="1" applyAlignment="1">
      <alignment horizontal="center" vertical="center"/>
    </xf>
    <xf numFmtId="0" fontId="31" fillId="2" borderId="0" xfId="0" applyFont="1" applyFill="1" applyAlignment="1">
      <alignment horizontal="left" vertical="center"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wrapText="1"/>
    </xf>
    <xf numFmtId="0" fontId="24" fillId="0" borderId="3" xfId="0" applyFont="1" applyBorder="1" applyAlignment="1">
      <alignment horizontal="left" vertical="top" wrapText="1"/>
    </xf>
    <xf numFmtId="0" fontId="24" fillId="0" borderId="4" xfId="0" applyFont="1" applyBorder="1" applyAlignment="1">
      <alignment horizontal="left" vertical="top" wrapText="1"/>
    </xf>
    <xf numFmtId="0" fontId="24" fillId="0" borderId="2" xfId="0" applyFont="1" applyBorder="1" applyAlignment="1">
      <alignment horizontal="left" vertical="top" wrapText="1"/>
    </xf>
    <xf numFmtId="0" fontId="1" fillId="0" borderId="1" xfId="0" applyFont="1" applyBorder="1" applyAlignment="1">
      <alignment horizontal="left" vertical="top" wrapText="1"/>
    </xf>
    <xf numFmtId="0" fontId="24" fillId="0" borderId="1" xfId="0" applyFont="1" applyBorder="1" applyAlignment="1">
      <alignment horizontal="left" vertical="top" wrapText="1"/>
    </xf>
    <xf numFmtId="0" fontId="24" fillId="0" borderId="3" xfId="0" applyFont="1" applyBorder="1" applyAlignment="1">
      <alignment vertical="top" wrapText="1"/>
    </xf>
    <xf numFmtId="0" fontId="1" fillId="0" borderId="4" xfId="0" applyFont="1" applyBorder="1" applyAlignment="1">
      <alignment vertical="top" wrapText="1"/>
    </xf>
    <xf numFmtId="0" fontId="1" fillId="0" borderId="2" xfId="0" applyFont="1" applyBorder="1" applyAlignment="1">
      <alignmen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left" vertical="top" wrapText="1"/>
    </xf>
    <xf numFmtId="0" fontId="0" fillId="10" borderId="0" xfId="0" applyFill="1" applyAlignment="1">
      <alignment horizontal="left" vertical="center" wrapText="1"/>
    </xf>
    <xf numFmtId="0" fontId="10" fillId="10" borderId="0" xfId="0" applyFont="1" applyFill="1" applyAlignment="1">
      <alignment horizontal="left" vertical="center" wrapText="1"/>
    </xf>
    <xf numFmtId="0" fontId="0" fillId="10" borderId="0" xfId="0" applyFill="1" applyAlignment="1">
      <alignment vertical="center" wrapText="1"/>
    </xf>
    <xf numFmtId="0" fontId="16" fillId="10" borderId="0" xfId="0" applyFont="1" applyFill="1" applyAlignment="1">
      <alignment horizontal="center" vertical="center" wrapText="1"/>
    </xf>
    <xf numFmtId="0" fontId="16" fillId="9" borderId="0" xfId="0" applyFont="1" applyFill="1" applyAlignment="1">
      <alignment horizontal="center" vertical="center" wrapText="1"/>
    </xf>
    <xf numFmtId="0" fontId="16" fillId="9" borderId="0" xfId="0" applyFont="1" applyFill="1" applyAlignment="1">
      <alignment horizontal="center" vertical="center"/>
    </xf>
    <xf numFmtId="0" fontId="0" fillId="0" borderId="0" xfId="0" applyAlignment="1">
      <alignment horizontal="center" vertical="center"/>
    </xf>
    <xf numFmtId="0" fontId="0" fillId="9" borderId="0" xfId="0" applyFill="1" applyAlignment="1">
      <alignment horizontal="left" vertical="center" wrapText="1"/>
    </xf>
    <xf numFmtId="0" fontId="0" fillId="9" borderId="0" xfId="0" applyFill="1" applyAlignment="1">
      <alignment vertical="center" wrapText="1"/>
    </xf>
    <xf numFmtId="0" fontId="2" fillId="0" borderId="0" xfId="0" applyFont="1" applyAlignment="1">
      <alignment horizontal="center" vertical="center"/>
    </xf>
    <xf numFmtId="0" fontId="0" fillId="13" borderId="0" xfId="0" applyFill="1" applyAlignment="1">
      <alignment horizontal="left" vertical="center" wrapText="1"/>
    </xf>
    <xf numFmtId="0" fontId="16" fillId="27" borderId="0" xfId="0" applyFont="1" applyFill="1" applyAlignment="1">
      <alignment horizontal="center" vertical="center" wrapText="1"/>
    </xf>
    <xf numFmtId="0" fontId="16" fillId="10" borderId="0" xfId="0" applyFont="1" applyFill="1" applyAlignment="1">
      <alignment horizontal="center" vertical="center"/>
    </xf>
    <xf numFmtId="0" fontId="8" fillId="5" borderId="0" xfId="0" applyFont="1" applyFill="1" applyAlignment="1">
      <alignment horizontal="center" vertical="center"/>
    </xf>
    <xf numFmtId="0" fontId="8" fillId="6" borderId="0" xfId="0" applyFont="1" applyFill="1" applyAlignment="1">
      <alignment horizontal="left" vertical="center"/>
    </xf>
    <xf numFmtId="0" fontId="8" fillId="7" borderId="0" xfId="0" applyFont="1" applyFill="1" applyAlignment="1">
      <alignment horizontal="left" vertical="center"/>
    </xf>
    <xf numFmtId="0" fontId="0" fillId="0" borderId="0" xfId="0" applyAlignment="1">
      <alignment horizontal="left" vertical="center"/>
    </xf>
    <xf numFmtId="0" fontId="8" fillId="8" borderId="0" xfId="0" applyFont="1" applyFill="1" applyAlignment="1">
      <alignment horizontal="left" vertical="center"/>
    </xf>
    <xf numFmtId="0" fontId="4" fillId="10" borderId="0" xfId="0" applyFont="1" applyFill="1" applyAlignment="1">
      <alignment horizontal="left" vertical="center"/>
    </xf>
    <xf numFmtId="0" fontId="21" fillId="10" borderId="0" xfId="0" applyFont="1" applyFill="1" applyAlignment="1">
      <alignment horizontal="left" vertical="center"/>
    </xf>
    <xf numFmtId="0" fontId="1" fillId="10" borderId="0" xfId="0" applyFont="1" applyFill="1" applyAlignment="1">
      <alignment horizontal="left" vertical="center"/>
    </xf>
    <xf numFmtId="0" fontId="11" fillId="10" borderId="0" xfId="0" applyFont="1" applyFill="1" applyAlignment="1">
      <alignment horizontal="left" vertical="center"/>
    </xf>
    <xf numFmtId="0" fontId="1" fillId="9" borderId="0" xfId="0" applyFont="1" applyFill="1" applyAlignment="1">
      <alignment vertical="center" wrapText="1"/>
    </xf>
    <xf numFmtId="0" fontId="11" fillId="9" borderId="0" xfId="0" applyFont="1" applyFill="1" applyAlignment="1">
      <alignment vertical="center" wrapText="1"/>
    </xf>
    <xf numFmtId="0" fontId="21" fillId="9" borderId="0" xfId="0" applyFont="1" applyFill="1" applyAlignment="1">
      <alignment vertical="center"/>
    </xf>
    <xf numFmtId="0" fontId="4" fillId="9" borderId="0" xfId="0" applyFont="1" applyFill="1" applyAlignment="1">
      <alignment vertical="center"/>
    </xf>
    <xf numFmtId="0" fontId="8" fillId="5" borderId="0" xfId="0" applyFont="1" applyFill="1" applyAlignment="1">
      <alignment horizontal="left" vertical="center"/>
    </xf>
    <xf numFmtId="0" fontId="8" fillId="7" borderId="0" xfId="0" applyFont="1" applyFill="1" applyAlignment="1">
      <alignment vertical="center"/>
    </xf>
    <xf numFmtId="0" fontId="8" fillId="6" borderId="0" xfId="0" applyFont="1" applyFill="1" applyAlignment="1">
      <alignment vertical="center"/>
    </xf>
    <xf numFmtId="0" fontId="8" fillId="5" borderId="0" xfId="0" applyFont="1" applyFill="1" applyAlignment="1">
      <alignment vertical="center"/>
    </xf>
    <xf numFmtId="0" fontId="8" fillId="8" borderId="0" xfId="0" applyFont="1" applyFill="1" applyAlignment="1">
      <alignment vertical="center"/>
    </xf>
    <xf numFmtId="0" fontId="4" fillId="9" borderId="0" xfId="0" applyFont="1" applyFill="1" applyAlignment="1">
      <alignment horizontal="left" vertical="center"/>
    </xf>
    <xf numFmtId="0" fontId="11" fillId="10" borderId="0" xfId="0" applyFont="1" applyFill="1" applyAlignment="1">
      <alignment horizontal="left" vertical="center" wrapText="1"/>
    </xf>
    <xf numFmtId="0" fontId="0" fillId="0" borderId="0" xfId="0" applyAlignment="1">
      <alignment horizontal="left" vertical="center" wrapText="1"/>
    </xf>
    <xf numFmtId="0" fontId="0" fillId="10" borderId="0" xfId="0" applyFill="1" applyAlignment="1">
      <alignment horizontal="left" vertical="center"/>
    </xf>
    <xf numFmtId="0" fontId="11" fillId="9" borderId="0" xfId="0" applyFont="1" applyFill="1" applyAlignment="1">
      <alignment vertical="center"/>
    </xf>
    <xf numFmtId="0" fontId="0" fillId="0" borderId="0" xfId="0" applyAlignment="1">
      <alignment vertical="center"/>
    </xf>
    <xf numFmtId="0" fontId="1" fillId="9" borderId="0" xfId="0" applyFont="1" applyFill="1" applyAlignment="1">
      <alignment vertical="center"/>
    </xf>
    <xf numFmtId="0" fontId="1" fillId="9" borderId="0" xfId="0" applyFont="1" applyFill="1" applyAlignment="1">
      <alignment horizontal="left" vertical="center"/>
    </xf>
    <xf numFmtId="0" fontId="11" fillId="9" borderId="0" xfId="0" applyFont="1" applyFill="1" applyAlignment="1">
      <alignment horizontal="left" vertical="center"/>
    </xf>
    <xf numFmtId="0" fontId="21" fillId="9" borderId="0" xfId="0" applyFont="1" applyFill="1" applyAlignment="1">
      <alignment horizontal="left" vertical="center"/>
    </xf>
    <xf numFmtId="0" fontId="1" fillId="9" borderId="0" xfId="0" applyFont="1" applyFill="1" applyAlignment="1">
      <alignment horizontal="left" vertical="center" wrapText="1"/>
    </xf>
    <xf numFmtId="0" fontId="11" fillId="9" borderId="0" xfId="0" applyFont="1" applyFill="1" applyAlignment="1">
      <alignment horizontal="left" vertical="center" wrapText="1"/>
    </xf>
    <xf numFmtId="0" fontId="8" fillId="6" borderId="0" xfId="0" applyFont="1" applyFill="1" applyAlignment="1">
      <alignment horizontal="center" vertical="center"/>
    </xf>
    <xf numFmtId="0" fontId="8" fillId="7" borderId="0" xfId="0" applyFont="1" applyFill="1" applyAlignment="1">
      <alignment horizontal="center" vertical="center"/>
    </xf>
    <xf numFmtId="0" fontId="4" fillId="10" borderId="0" xfId="0" applyFont="1" applyFill="1" applyAlignment="1">
      <alignment vertical="center"/>
    </xf>
    <xf numFmtId="0" fontId="11" fillId="10" borderId="0" xfId="0" applyFont="1" applyFill="1" applyAlignment="1">
      <alignment vertical="center" wrapText="1"/>
    </xf>
    <xf numFmtId="0" fontId="1" fillId="10" borderId="0" xfId="0" applyFont="1" applyFill="1" applyAlignment="1">
      <alignment vertical="center" wrapText="1"/>
    </xf>
    <xf numFmtId="0" fontId="21" fillId="10" borderId="0" xfId="0" applyFont="1" applyFill="1" applyAlignment="1">
      <alignment vertical="center"/>
    </xf>
    <xf numFmtId="0" fontId="8" fillId="5" borderId="0" xfId="0" applyFont="1" applyFill="1" applyAlignment="1">
      <alignment horizontal="left" vertical="center" wrapText="1"/>
    </xf>
    <xf numFmtId="0" fontId="8" fillId="8" borderId="0" xfId="0" applyFont="1" applyFill="1" applyAlignment="1">
      <alignment horizontal="left" vertical="center" wrapText="1"/>
    </xf>
    <xf numFmtId="0" fontId="8" fillId="7" borderId="0" xfId="0" applyFont="1" applyFill="1" applyAlignment="1">
      <alignment horizontal="left" vertical="center" wrapText="1"/>
    </xf>
    <xf numFmtId="0" fontId="8" fillId="6" borderId="0" xfId="0" applyFont="1" applyFill="1" applyAlignment="1">
      <alignment horizontal="left" vertical="center" wrapText="1"/>
    </xf>
    <xf numFmtId="0" fontId="8" fillId="8" borderId="0" xfId="0" applyFont="1" applyFill="1" applyAlignment="1">
      <alignment horizontal="center" vertical="center"/>
    </xf>
    <xf numFmtId="0" fontId="1" fillId="10" borderId="0" xfId="0" applyFont="1" applyFill="1" applyAlignment="1">
      <alignment horizontal="left" vertical="center" wrapText="1"/>
    </xf>
    <xf numFmtId="0" fontId="21" fillId="10" borderId="0" xfId="0" applyFont="1" applyFill="1" applyAlignment="1">
      <alignment horizontal="left" vertical="center" wrapText="1"/>
    </xf>
    <xf numFmtId="0" fontId="4" fillId="10" borderId="0" xfId="0" applyFont="1" applyFill="1" applyAlignment="1">
      <alignment horizontal="left" vertical="center" wrapText="1"/>
    </xf>
    <xf numFmtId="0" fontId="21" fillId="9" borderId="0" xfId="0" applyFont="1" applyFill="1" applyAlignment="1">
      <alignment horizontal="left" vertical="center" wrapText="1"/>
    </xf>
    <xf numFmtId="0" fontId="4" fillId="9" borderId="0" xfId="0" applyFont="1" applyFill="1" applyAlignment="1">
      <alignment horizontal="left" vertical="center" wrapText="1"/>
    </xf>
    <xf numFmtId="0" fontId="21" fillId="13" borderId="0" xfId="0" applyFont="1" applyFill="1" applyAlignment="1">
      <alignment horizontal="left" vertical="center" wrapText="1"/>
    </xf>
    <xf numFmtId="0" fontId="4" fillId="13" borderId="0" xfId="0" applyFont="1" applyFill="1" applyAlignment="1">
      <alignment horizontal="left" vertical="center" wrapText="1"/>
    </xf>
  </cellXfs>
  <cellStyles count="2">
    <cellStyle name="Excel Built-in Normal" xfId="1" xr:uid="{00000000-0005-0000-0000-000000000000}"/>
    <cellStyle name="Normal" xfId="0" builtinId="0"/>
  </cellStyles>
  <dxfs count="123">
    <dxf>
      <fill>
        <patternFill>
          <bgColor rgb="FFFFC000"/>
        </patternFill>
      </fill>
    </dxf>
    <dxf>
      <font>
        <b/>
        <i val="0"/>
      </font>
      <fill>
        <patternFill>
          <bgColor theme="6"/>
        </patternFill>
      </fill>
    </dxf>
    <dxf>
      <font>
        <b/>
        <i val="0"/>
      </font>
      <fill>
        <patternFill>
          <bgColor theme="5"/>
        </patternFill>
      </fill>
    </dxf>
    <dxf>
      <font>
        <b/>
        <i val="0"/>
      </font>
      <fill>
        <patternFill>
          <bgColor theme="7" tint="0.39994506668294322"/>
        </patternFill>
      </fill>
    </dxf>
    <dxf>
      <font>
        <b/>
        <i val="0"/>
      </font>
      <fill>
        <patternFill>
          <bgColor theme="9" tint="0.39994506668294322"/>
        </patternFill>
      </fill>
    </dxf>
    <dxf>
      <fill>
        <patternFill>
          <bgColor rgb="FFFFC000"/>
        </patternFill>
      </fill>
    </dxf>
    <dxf>
      <font>
        <b/>
        <i val="0"/>
      </font>
      <fill>
        <patternFill>
          <bgColor theme="6"/>
        </patternFill>
      </fill>
    </dxf>
    <dxf>
      <font>
        <b/>
        <i val="0"/>
      </font>
      <fill>
        <patternFill>
          <bgColor theme="5"/>
        </patternFill>
      </fill>
    </dxf>
    <dxf>
      <font>
        <b/>
        <i val="0"/>
      </font>
      <fill>
        <patternFill>
          <bgColor theme="7" tint="0.39994506668294322"/>
        </patternFill>
      </fill>
    </dxf>
    <dxf>
      <font>
        <b/>
        <i val="0"/>
      </font>
      <fill>
        <patternFill>
          <bgColor theme="9" tint="0.39994506668294322"/>
        </patternFill>
      </fill>
    </dxf>
    <dxf>
      <fill>
        <patternFill>
          <bgColor rgb="FFFFC000"/>
        </patternFill>
      </fill>
    </dxf>
    <dxf>
      <font>
        <b/>
        <i val="0"/>
      </font>
      <fill>
        <patternFill>
          <bgColor theme="6"/>
        </patternFill>
      </fill>
    </dxf>
    <dxf>
      <font>
        <b/>
        <i val="0"/>
      </font>
      <fill>
        <patternFill>
          <bgColor theme="5"/>
        </patternFill>
      </fill>
    </dxf>
    <dxf>
      <font>
        <b/>
        <i val="0"/>
      </font>
      <fill>
        <patternFill>
          <bgColor theme="7" tint="0.39994506668294322"/>
        </patternFill>
      </fill>
    </dxf>
    <dxf>
      <font>
        <b/>
        <i val="0"/>
      </font>
      <fill>
        <patternFill>
          <bgColor theme="9" tint="0.39994506668294322"/>
        </patternFill>
      </fill>
    </dxf>
    <dxf>
      <fill>
        <patternFill>
          <bgColor rgb="FFFFC000"/>
        </patternFill>
      </fill>
    </dxf>
    <dxf>
      <font>
        <b/>
        <i val="0"/>
      </font>
      <fill>
        <patternFill>
          <bgColor theme="6"/>
        </patternFill>
      </fill>
    </dxf>
    <dxf>
      <font>
        <b/>
        <i val="0"/>
      </font>
      <fill>
        <patternFill>
          <bgColor theme="5"/>
        </patternFill>
      </fill>
    </dxf>
    <dxf>
      <font>
        <b/>
        <i val="0"/>
      </font>
      <fill>
        <patternFill>
          <bgColor theme="7" tint="0.39994506668294322"/>
        </patternFill>
      </fill>
    </dxf>
    <dxf>
      <font>
        <b/>
        <i val="0"/>
      </font>
      <fill>
        <patternFill>
          <bgColor theme="9" tint="0.39994506668294322"/>
        </patternFill>
      </fill>
    </dxf>
    <dxf>
      <fill>
        <patternFill>
          <bgColor rgb="FFFFC000"/>
        </patternFill>
      </fill>
    </dxf>
    <dxf>
      <font>
        <b/>
        <i val="0"/>
      </font>
      <fill>
        <patternFill>
          <bgColor theme="6"/>
        </patternFill>
      </fill>
    </dxf>
    <dxf>
      <font>
        <b/>
        <i val="0"/>
      </font>
      <fill>
        <patternFill>
          <bgColor theme="5"/>
        </patternFill>
      </fill>
    </dxf>
    <dxf>
      <font>
        <b/>
        <i val="0"/>
      </font>
      <fill>
        <patternFill>
          <bgColor theme="7" tint="0.39994506668294322"/>
        </patternFill>
      </fill>
    </dxf>
    <dxf>
      <font>
        <b/>
        <i val="0"/>
      </font>
      <fill>
        <patternFill>
          <bgColor theme="9" tint="0.39994506668294322"/>
        </patternFill>
      </fill>
    </dxf>
    <dxf>
      <fill>
        <patternFill>
          <bgColor rgb="FFFFC000"/>
        </patternFill>
      </fill>
    </dxf>
    <dxf>
      <font>
        <b/>
        <i val="0"/>
      </font>
      <fill>
        <patternFill>
          <bgColor theme="6"/>
        </patternFill>
      </fill>
    </dxf>
    <dxf>
      <font>
        <b/>
        <i val="0"/>
      </font>
      <fill>
        <patternFill>
          <bgColor theme="5"/>
        </patternFill>
      </fill>
    </dxf>
    <dxf>
      <font>
        <b/>
        <i val="0"/>
      </font>
      <fill>
        <patternFill>
          <bgColor theme="7" tint="0.39994506668294322"/>
        </patternFill>
      </fill>
    </dxf>
    <dxf>
      <font>
        <b/>
        <i val="0"/>
      </font>
      <fill>
        <patternFill>
          <bgColor theme="9" tint="0.39994506668294322"/>
        </patternFill>
      </fill>
    </dxf>
    <dxf>
      <fill>
        <patternFill>
          <bgColor rgb="FFFFC000"/>
        </patternFill>
      </fill>
    </dxf>
    <dxf>
      <font>
        <b/>
        <i val="0"/>
      </font>
      <fill>
        <patternFill>
          <bgColor theme="6"/>
        </patternFill>
      </fill>
    </dxf>
    <dxf>
      <font>
        <b/>
        <i val="0"/>
      </font>
      <fill>
        <patternFill>
          <bgColor theme="5"/>
        </patternFill>
      </fill>
    </dxf>
    <dxf>
      <font>
        <b/>
        <i val="0"/>
      </font>
      <fill>
        <patternFill>
          <bgColor theme="7" tint="0.39994506668294322"/>
        </patternFill>
      </fill>
    </dxf>
    <dxf>
      <font>
        <b/>
        <i val="0"/>
      </font>
      <fill>
        <patternFill>
          <bgColor theme="9" tint="0.39994506668294322"/>
        </patternFill>
      </fill>
    </dxf>
    <dxf>
      <fill>
        <patternFill>
          <bgColor rgb="FFFFC000"/>
        </patternFill>
      </fill>
    </dxf>
    <dxf>
      <font>
        <b/>
        <i val="0"/>
      </font>
      <fill>
        <patternFill>
          <bgColor theme="6"/>
        </patternFill>
      </fill>
    </dxf>
    <dxf>
      <font>
        <b/>
        <i val="0"/>
      </font>
      <fill>
        <patternFill>
          <bgColor theme="5"/>
        </patternFill>
      </fill>
    </dxf>
    <dxf>
      <font>
        <b/>
        <i val="0"/>
      </font>
      <fill>
        <patternFill>
          <bgColor theme="7" tint="0.39994506668294322"/>
        </patternFill>
      </fill>
    </dxf>
    <dxf>
      <font>
        <b/>
        <i val="0"/>
      </font>
      <fill>
        <patternFill>
          <bgColor theme="9" tint="0.39994506668294322"/>
        </patternFill>
      </fill>
    </dxf>
    <dxf>
      <font>
        <b/>
        <i val="0"/>
      </font>
      <fill>
        <patternFill>
          <bgColor theme="6"/>
        </patternFill>
      </fill>
    </dxf>
    <dxf>
      <font>
        <b/>
        <i val="0"/>
      </font>
      <fill>
        <patternFill>
          <bgColor theme="5"/>
        </patternFill>
      </fill>
    </dxf>
    <dxf>
      <font>
        <b/>
        <i val="0"/>
      </font>
      <fill>
        <patternFill>
          <bgColor theme="7" tint="0.39994506668294322"/>
        </patternFill>
      </fill>
    </dxf>
    <dxf>
      <font>
        <b/>
        <i val="0"/>
      </font>
      <fill>
        <patternFill>
          <bgColor theme="9" tint="0.39994506668294322"/>
        </patternFill>
      </fill>
    </dxf>
    <dxf>
      <font>
        <b/>
        <i val="0"/>
      </font>
      <fill>
        <patternFill>
          <bgColor theme="6"/>
        </patternFill>
      </fill>
    </dxf>
    <dxf>
      <font>
        <b/>
        <i val="0"/>
      </font>
      <fill>
        <patternFill>
          <bgColor theme="5"/>
        </patternFill>
      </fill>
    </dxf>
    <dxf>
      <font>
        <b/>
        <i val="0"/>
      </font>
      <fill>
        <patternFill>
          <bgColor theme="7" tint="0.39994506668294322"/>
        </patternFill>
      </fill>
    </dxf>
    <dxf>
      <font>
        <b/>
        <i val="0"/>
      </font>
      <fill>
        <patternFill>
          <bgColor theme="9" tint="0.39994506668294322"/>
        </patternFill>
      </fill>
    </dxf>
    <dxf>
      <fill>
        <patternFill>
          <bgColor rgb="FFFFC000"/>
        </patternFill>
      </fill>
    </dxf>
    <dxf>
      <font>
        <b/>
        <i val="0"/>
      </font>
      <fill>
        <patternFill>
          <bgColor theme="6"/>
        </patternFill>
      </fill>
    </dxf>
    <dxf>
      <font>
        <b/>
        <i val="0"/>
      </font>
      <fill>
        <patternFill>
          <bgColor theme="5"/>
        </patternFill>
      </fill>
    </dxf>
    <dxf>
      <font>
        <b/>
        <i val="0"/>
      </font>
      <fill>
        <patternFill>
          <bgColor theme="7" tint="0.39994506668294322"/>
        </patternFill>
      </fill>
    </dxf>
    <dxf>
      <font>
        <b/>
        <i val="0"/>
      </font>
      <fill>
        <patternFill>
          <bgColor theme="9" tint="0.39994506668294322"/>
        </patternFill>
      </fill>
    </dxf>
    <dxf>
      <fill>
        <patternFill>
          <bgColor rgb="FFFFC000"/>
        </patternFill>
      </fill>
    </dxf>
    <dxf>
      <font>
        <b/>
        <i val="0"/>
      </font>
      <fill>
        <patternFill>
          <bgColor theme="6"/>
        </patternFill>
      </fill>
    </dxf>
    <dxf>
      <font>
        <b/>
        <i val="0"/>
      </font>
      <fill>
        <patternFill>
          <bgColor theme="5"/>
        </patternFill>
      </fill>
    </dxf>
    <dxf>
      <font>
        <b/>
        <i val="0"/>
      </font>
      <fill>
        <patternFill>
          <bgColor theme="7" tint="0.39994506668294322"/>
        </patternFill>
      </fill>
    </dxf>
    <dxf>
      <font>
        <b/>
        <i val="0"/>
      </font>
      <fill>
        <patternFill>
          <bgColor theme="9" tint="0.39994506668294322"/>
        </patternFill>
      </fill>
    </dxf>
    <dxf>
      <fill>
        <patternFill>
          <bgColor rgb="FFFFC000"/>
        </patternFill>
      </fill>
    </dxf>
    <dxf>
      <font>
        <b/>
        <i val="0"/>
      </font>
      <fill>
        <patternFill>
          <bgColor theme="6"/>
        </patternFill>
      </fill>
    </dxf>
    <dxf>
      <font>
        <b/>
        <i val="0"/>
      </font>
      <fill>
        <patternFill>
          <bgColor theme="5"/>
        </patternFill>
      </fill>
    </dxf>
    <dxf>
      <font>
        <b/>
        <i val="0"/>
      </font>
      <fill>
        <patternFill>
          <bgColor theme="7" tint="0.39994506668294322"/>
        </patternFill>
      </fill>
    </dxf>
    <dxf>
      <font>
        <b/>
        <i val="0"/>
      </font>
      <fill>
        <patternFill>
          <bgColor theme="9" tint="0.39994506668294322"/>
        </patternFill>
      </fill>
    </dxf>
    <dxf>
      <fill>
        <patternFill>
          <bgColor rgb="FFFFC000"/>
        </patternFill>
      </fill>
    </dxf>
    <dxf>
      <font>
        <b/>
        <i val="0"/>
      </font>
      <fill>
        <patternFill>
          <bgColor theme="6"/>
        </patternFill>
      </fill>
    </dxf>
    <dxf>
      <font>
        <b/>
        <i val="0"/>
      </font>
      <fill>
        <patternFill>
          <bgColor theme="5"/>
        </patternFill>
      </fill>
    </dxf>
    <dxf>
      <font>
        <b/>
        <i val="0"/>
      </font>
      <fill>
        <patternFill>
          <bgColor theme="7" tint="0.39994506668294322"/>
        </patternFill>
      </fill>
    </dxf>
    <dxf>
      <font>
        <b/>
        <i val="0"/>
      </font>
      <fill>
        <patternFill>
          <bgColor theme="9" tint="0.39994506668294322"/>
        </patternFill>
      </fill>
    </dxf>
    <dxf>
      <fill>
        <patternFill>
          <bgColor rgb="FFFFC000"/>
        </patternFill>
      </fill>
    </dxf>
    <dxf>
      <font>
        <b/>
        <i val="0"/>
      </font>
      <fill>
        <patternFill>
          <bgColor theme="6"/>
        </patternFill>
      </fill>
    </dxf>
    <dxf>
      <font>
        <b/>
        <i val="0"/>
      </font>
      <fill>
        <patternFill>
          <bgColor theme="5"/>
        </patternFill>
      </fill>
    </dxf>
    <dxf>
      <font>
        <b/>
        <i val="0"/>
      </font>
      <fill>
        <patternFill>
          <bgColor theme="7" tint="0.39994506668294322"/>
        </patternFill>
      </fill>
    </dxf>
    <dxf>
      <font>
        <b/>
        <i val="0"/>
      </font>
      <fill>
        <patternFill>
          <bgColor theme="9" tint="0.39994506668294322"/>
        </patternFill>
      </fill>
    </dxf>
    <dxf>
      <fill>
        <patternFill>
          <bgColor rgb="FFFFC000"/>
        </patternFill>
      </fill>
    </dxf>
    <dxf>
      <font>
        <b/>
        <i val="0"/>
      </font>
      <fill>
        <patternFill>
          <bgColor theme="6"/>
        </patternFill>
      </fill>
    </dxf>
    <dxf>
      <font>
        <b/>
        <i val="0"/>
      </font>
      <fill>
        <patternFill>
          <bgColor theme="5"/>
        </patternFill>
      </fill>
    </dxf>
    <dxf>
      <font>
        <b/>
        <i val="0"/>
      </font>
      <fill>
        <patternFill>
          <bgColor theme="7" tint="0.39994506668294322"/>
        </patternFill>
      </fill>
    </dxf>
    <dxf>
      <font>
        <b/>
        <i val="0"/>
      </font>
      <fill>
        <patternFill>
          <bgColor theme="9" tint="0.39994506668294322"/>
        </patternFill>
      </fill>
    </dxf>
    <dxf>
      <fill>
        <patternFill>
          <bgColor rgb="FFFFC000"/>
        </patternFill>
      </fill>
    </dxf>
    <dxf>
      <font>
        <b/>
        <i val="0"/>
      </font>
      <fill>
        <patternFill>
          <bgColor theme="6"/>
        </patternFill>
      </fill>
    </dxf>
    <dxf>
      <font>
        <b/>
        <i val="0"/>
      </font>
      <fill>
        <patternFill>
          <bgColor theme="5"/>
        </patternFill>
      </fill>
    </dxf>
    <dxf>
      <font>
        <b/>
        <i val="0"/>
      </font>
      <fill>
        <patternFill>
          <bgColor theme="7" tint="0.39994506668294322"/>
        </patternFill>
      </fill>
    </dxf>
    <dxf>
      <font>
        <b/>
        <i val="0"/>
      </font>
      <fill>
        <patternFill>
          <bgColor theme="9" tint="0.39994506668294322"/>
        </patternFill>
      </fill>
    </dxf>
    <dxf>
      <fill>
        <patternFill>
          <bgColor rgb="FFFFC000"/>
        </patternFill>
      </fill>
    </dxf>
    <dxf>
      <font>
        <b/>
        <i val="0"/>
      </font>
      <fill>
        <patternFill>
          <bgColor theme="6"/>
        </patternFill>
      </fill>
    </dxf>
    <dxf>
      <font>
        <b/>
        <i val="0"/>
      </font>
      <fill>
        <patternFill>
          <bgColor theme="5"/>
        </patternFill>
      </fill>
    </dxf>
    <dxf>
      <font>
        <b/>
        <i val="0"/>
      </font>
      <fill>
        <patternFill>
          <bgColor theme="7" tint="0.39994506668294322"/>
        </patternFill>
      </fill>
    </dxf>
    <dxf>
      <font>
        <b/>
        <i val="0"/>
      </font>
      <fill>
        <patternFill>
          <bgColor theme="9" tint="0.39994506668294322"/>
        </patternFill>
      </fill>
    </dxf>
    <dxf>
      <fill>
        <patternFill>
          <bgColor rgb="FFFFC000"/>
        </patternFill>
      </fill>
    </dxf>
    <dxf>
      <font>
        <b/>
        <i val="0"/>
      </font>
      <fill>
        <patternFill>
          <bgColor theme="6"/>
        </patternFill>
      </fill>
    </dxf>
    <dxf>
      <font>
        <b/>
        <i val="0"/>
      </font>
      <fill>
        <patternFill>
          <bgColor theme="5"/>
        </patternFill>
      </fill>
    </dxf>
    <dxf>
      <font>
        <b/>
        <i val="0"/>
      </font>
      <fill>
        <patternFill>
          <bgColor theme="7" tint="0.39994506668294322"/>
        </patternFill>
      </fill>
    </dxf>
    <dxf>
      <font>
        <b/>
        <i val="0"/>
      </font>
      <fill>
        <patternFill>
          <bgColor theme="9" tint="0.39994506668294322"/>
        </patternFill>
      </fill>
    </dxf>
    <dxf>
      <font>
        <b/>
        <i val="0"/>
      </font>
      <fill>
        <patternFill>
          <bgColor theme="6"/>
        </patternFill>
      </fill>
    </dxf>
    <dxf>
      <font>
        <b/>
        <i val="0"/>
      </font>
      <fill>
        <patternFill>
          <bgColor theme="5"/>
        </patternFill>
      </fill>
    </dxf>
    <dxf>
      <font>
        <b/>
        <i val="0"/>
      </font>
      <fill>
        <patternFill>
          <bgColor theme="7" tint="0.39994506668294322"/>
        </patternFill>
      </fill>
    </dxf>
    <dxf>
      <font>
        <b/>
        <i val="0"/>
      </font>
      <fill>
        <patternFill>
          <bgColor theme="9" tint="0.39994506668294322"/>
        </patternFill>
      </fill>
    </dxf>
    <dxf>
      <fill>
        <patternFill>
          <bgColor rgb="FFFFC000"/>
        </patternFill>
      </fill>
    </dxf>
    <dxf>
      <font>
        <b/>
        <i val="0"/>
      </font>
      <fill>
        <patternFill>
          <bgColor theme="6"/>
        </patternFill>
      </fill>
    </dxf>
    <dxf>
      <font>
        <b/>
        <i val="0"/>
      </font>
      <fill>
        <patternFill>
          <bgColor theme="5"/>
        </patternFill>
      </fill>
    </dxf>
    <dxf>
      <font>
        <b/>
        <i val="0"/>
      </font>
      <fill>
        <patternFill>
          <bgColor theme="7" tint="0.39994506668294322"/>
        </patternFill>
      </fill>
    </dxf>
    <dxf>
      <font>
        <b/>
        <i val="0"/>
      </font>
      <fill>
        <patternFill>
          <bgColor theme="9" tint="0.39994506668294322"/>
        </patternFill>
      </fill>
    </dxf>
    <dxf>
      <fill>
        <patternFill>
          <bgColor rgb="FFFFC000"/>
        </patternFill>
      </fill>
    </dxf>
    <dxf>
      <font>
        <b/>
        <i val="0"/>
      </font>
      <fill>
        <patternFill>
          <bgColor theme="6"/>
        </patternFill>
      </fill>
    </dxf>
    <dxf>
      <font>
        <b/>
        <i val="0"/>
      </font>
      <fill>
        <patternFill>
          <bgColor theme="5"/>
        </patternFill>
      </fill>
    </dxf>
    <dxf>
      <font>
        <b/>
        <i val="0"/>
      </font>
      <fill>
        <patternFill>
          <bgColor theme="7" tint="0.39994506668294322"/>
        </patternFill>
      </fill>
    </dxf>
    <dxf>
      <font>
        <b/>
        <i val="0"/>
      </font>
      <fill>
        <patternFill>
          <bgColor theme="9" tint="0.39994506668294322"/>
        </patternFill>
      </fill>
    </dxf>
    <dxf>
      <font>
        <b/>
        <i val="0"/>
      </font>
      <fill>
        <patternFill>
          <bgColor theme="6"/>
        </patternFill>
      </fill>
    </dxf>
    <dxf>
      <font>
        <b/>
        <i val="0"/>
      </font>
      <fill>
        <patternFill>
          <bgColor theme="5"/>
        </patternFill>
      </fill>
    </dxf>
    <dxf>
      <font>
        <b/>
        <i val="0"/>
      </font>
      <fill>
        <patternFill>
          <bgColor theme="7" tint="0.39994506668294322"/>
        </patternFill>
      </fill>
    </dxf>
    <dxf>
      <font>
        <b/>
        <i val="0"/>
      </font>
      <fill>
        <patternFill>
          <bgColor theme="9" tint="0.39994506668294322"/>
        </patternFill>
      </fill>
    </dxf>
    <dxf>
      <font>
        <b/>
        <i val="0"/>
      </font>
      <fill>
        <patternFill>
          <bgColor theme="6"/>
        </patternFill>
      </fill>
    </dxf>
    <dxf>
      <font>
        <b/>
        <i val="0"/>
      </font>
      <fill>
        <patternFill>
          <bgColor theme="5"/>
        </patternFill>
      </fill>
    </dxf>
    <dxf>
      <font>
        <b/>
        <i val="0"/>
      </font>
      <fill>
        <patternFill>
          <bgColor theme="7" tint="0.39994506668294322"/>
        </patternFill>
      </fill>
    </dxf>
    <dxf>
      <font>
        <b/>
        <i val="0"/>
      </font>
      <fill>
        <patternFill>
          <bgColor theme="9" tint="0.39994506668294322"/>
        </patternFill>
      </fill>
    </dxf>
    <dxf>
      <font>
        <b/>
        <i val="0"/>
      </font>
      <fill>
        <patternFill>
          <bgColor theme="6"/>
        </patternFill>
      </fill>
    </dxf>
    <dxf>
      <font>
        <b/>
        <i val="0"/>
      </font>
      <fill>
        <patternFill>
          <bgColor theme="5"/>
        </patternFill>
      </fill>
    </dxf>
    <dxf>
      <font>
        <b/>
        <i val="0"/>
      </font>
      <fill>
        <patternFill>
          <bgColor theme="7" tint="0.39994506668294322"/>
        </patternFill>
      </fill>
    </dxf>
    <dxf>
      <font>
        <b/>
        <i val="0"/>
      </font>
      <fill>
        <patternFill>
          <bgColor theme="9" tint="0.39994506668294322"/>
        </patternFill>
      </fill>
    </dxf>
    <dxf>
      <font>
        <b/>
        <i val="0"/>
      </font>
      <fill>
        <patternFill>
          <bgColor theme="6"/>
        </patternFill>
      </fill>
    </dxf>
    <dxf>
      <font>
        <b/>
        <i val="0"/>
      </font>
      <fill>
        <patternFill>
          <bgColor theme="5"/>
        </patternFill>
      </fill>
    </dxf>
    <dxf>
      <font>
        <b/>
        <i val="0"/>
      </font>
      <fill>
        <patternFill>
          <bgColor theme="7" tint="0.39994506668294322"/>
        </patternFill>
      </fill>
    </dxf>
    <dxf>
      <font>
        <b/>
        <i val="0"/>
      </font>
      <fill>
        <patternFill>
          <bgColor theme="9" tint="0.39994506668294322"/>
        </patternFill>
      </fill>
    </dxf>
  </dxfs>
  <tableStyles count="0" defaultTableStyle="TableStyleMedium2" defaultPivotStyle="PivotStyleMedium9"/>
  <colors>
    <mruColors>
      <color rgb="FFFF66FF"/>
      <color rgb="FFFF3399"/>
      <color rgb="FFFF0066"/>
      <color rgb="FF66FF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82550</xdr:colOff>
      <xdr:row>0</xdr:row>
      <xdr:rowOff>101600</xdr:rowOff>
    </xdr:from>
    <xdr:to>
      <xdr:col>1</xdr:col>
      <xdr:colOff>44450</xdr:colOff>
      <xdr:row>4</xdr:row>
      <xdr:rowOff>98926</xdr:rowOff>
    </xdr:to>
    <xdr:pic>
      <xdr:nvPicPr>
        <xdr:cNvPr id="3" name="Image 2">
          <a:extLst>
            <a:ext uri="{FF2B5EF4-FFF2-40B4-BE49-F238E27FC236}">
              <a16:creationId xmlns:a16="http://schemas.microsoft.com/office/drawing/2014/main" id="{EFCAB434-1956-4D4E-BC7E-0833AF818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550" y="101600"/>
          <a:ext cx="762000" cy="7339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19050</xdr:colOff>
      <xdr:row>12</xdr:row>
      <xdr:rowOff>0</xdr:rowOff>
    </xdr:from>
    <xdr:to>
      <xdr:col>17</xdr:col>
      <xdr:colOff>685800</xdr:colOff>
      <xdr:row>14</xdr:row>
      <xdr:rowOff>133350</xdr:rowOff>
    </xdr:to>
    <xdr:pic>
      <xdr:nvPicPr>
        <xdr:cNvPr id="4" name="Image 3" descr="Forme">
          <a:extLst>
            <a:ext uri="{FF2B5EF4-FFF2-40B4-BE49-F238E27FC236}">
              <a16:creationId xmlns:a16="http://schemas.microsoft.com/office/drawing/2014/main" id="{15AB5CD0-2C67-4202-8E87-05D2A657F9C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20750" y="2787650"/>
          <a:ext cx="666750"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314325</xdr:colOff>
      <xdr:row>0</xdr:row>
      <xdr:rowOff>117432</xdr:rowOff>
    </xdr:from>
    <xdr:to>
      <xdr:col>3</xdr:col>
      <xdr:colOff>665446</xdr:colOff>
      <xdr:row>0</xdr:row>
      <xdr:rowOff>456679</xdr:rowOff>
    </xdr:to>
    <xdr:sp macro="[1]!Controle" textlink="">
      <xdr:nvSpPr>
        <xdr:cNvPr id="2" name="Rectangle à coins arrondis 1">
          <a:extLst>
            <a:ext uri="{FF2B5EF4-FFF2-40B4-BE49-F238E27FC236}">
              <a16:creationId xmlns:a16="http://schemas.microsoft.com/office/drawing/2014/main" id="{00000000-0008-0000-0200-000002000000}"/>
            </a:ext>
          </a:extLst>
        </xdr:cNvPr>
        <xdr:cNvSpPr/>
      </xdr:nvSpPr>
      <xdr:spPr>
        <a:xfrm>
          <a:off x="314325" y="117432"/>
          <a:ext cx="2164785" cy="33924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600" b="1"/>
            <a:t>Contrôle Référentiel</a:t>
          </a:r>
        </a:p>
      </xdr:txBody>
    </xdr:sp>
    <xdr:clientData/>
  </xdr:twoCellAnchor>
  <xdr:twoCellAnchor>
    <xdr:from>
      <xdr:col>4</xdr:col>
      <xdr:colOff>285750</xdr:colOff>
      <xdr:row>0</xdr:row>
      <xdr:rowOff>114300</xdr:rowOff>
    </xdr:from>
    <xdr:to>
      <xdr:col>5</xdr:col>
      <xdr:colOff>0</xdr:colOff>
      <xdr:row>0</xdr:row>
      <xdr:rowOff>447675</xdr:rowOff>
    </xdr:to>
    <xdr:sp macro="[1]!ImpRef" textlink="">
      <xdr:nvSpPr>
        <xdr:cNvPr id="4" name="Rectangle à coins arrondis 3">
          <a:extLst>
            <a:ext uri="{FF2B5EF4-FFF2-40B4-BE49-F238E27FC236}">
              <a16:creationId xmlns:a16="http://schemas.microsoft.com/office/drawing/2014/main" id="{00000000-0008-0000-0200-000004000000}"/>
            </a:ext>
          </a:extLst>
        </xdr:cNvPr>
        <xdr:cNvSpPr/>
      </xdr:nvSpPr>
      <xdr:spPr>
        <a:xfrm>
          <a:off x="2804003" y="114300"/>
          <a:ext cx="2128120" cy="3333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600" b="1"/>
            <a:t>Impression référentiel</a:t>
          </a:r>
        </a:p>
      </xdr:txBody>
    </xdr:sp>
    <xdr:clientData/>
  </xdr:twoCellAnchor>
  <xdr:twoCellAnchor>
    <xdr:from>
      <xdr:col>6</xdr:col>
      <xdr:colOff>39143</xdr:colOff>
      <xdr:row>0</xdr:row>
      <xdr:rowOff>91336</xdr:rowOff>
    </xdr:from>
    <xdr:to>
      <xdr:col>6</xdr:col>
      <xdr:colOff>1226506</xdr:colOff>
      <xdr:row>0</xdr:row>
      <xdr:rowOff>443630</xdr:rowOff>
    </xdr:to>
    <xdr:sp macro="[1]!Filtre" textlink="">
      <xdr:nvSpPr>
        <xdr:cNvPr id="3" name="Rectangle à coins arrondis 2">
          <a:extLst>
            <a:ext uri="{FF2B5EF4-FFF2-40B4-BE49-F238E27FC236}">
              <a16:creationId xmlns:a16="http://schemas.microsoft.com/office/drawing/2014/main" id="{00000000-0008-0000-0200-000003000000}"/>
            </a:ext>
          </a:extLst>
        </xdr:cNvPr>
        <xdr:cNvSpPr/>
      </xdr:nvSpPr>
      <xdr:spPr>
        <a:xfrm>
          <a:off x="9459759" y="91336"/>
          <a:ext cx="1187363" cy="3522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600" b="1"/>
            <a:t>Filtre OFF</a:t>
          </a:r>
          <a:endParaRPr lang="fr-FR"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R001934\Desktop\Referentiel%20Macr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Glossaire En-Fr"/>
      <sheetName val="Verbes d'action"/>
      <sheetName val="Referentiel Macro"/>
    </sheetNames>
    <definedNames>
      <definedName name="Controle"/>
      <definedName name="Filtre"/>
      <definedName name="ImpRef"/>
    </definedNames>
    <sheetDataSet>
      <sheetData sheetId="0"/>
      <sheetData sheetId="1"/>
      <sheetData sheetId="2"/>
      <sheetData sheetId="3"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e COLLIN" refreshedDate="42453.607937731482" createdVersion="5" refreshedVersion="5" minRefreshableVersion="3" recordCount="405" xr:uid="{00000000-000A-0000-FFFF-FFFF01000000}">
  <cacheSource type="worksheet">
    <worksheetSource ref="A2:M405" sheet="Correspondance RF"/>
  </cacheSource>
  <cacheFields count="13">
    <cacheField name="Section" numFmtId="0">
      <sharedItems containsBlank="1"/>
    </cacheField>
    <cacheField name="Domaine" numFmtId="0">
      <sharedItems containsBlank="1"/>
    </cacheField>
    <cacheField name="Bloc" numFmtId="0">
      <sharedItems containsBlank="1"/>
    </cacheField>
    <cacheField name="Fonction" numFmtId="0">
      <sharedItems containsBlank="1"/>
    </cacheField>
    <cacheField name="Critère" numFmtId="0">
      <sharedItems containsBlank="1"/>
    </cacheField>
    <cacheField name="Niveau" numFmtId="0">
      <sharedItems containsBlank="1"/>
    </cacheField>
    <cacheField name="Nom" numFmtId="0">
      <sharedItems containsBlank="1"/>
    </cacheField>
    <cacheField name="Enoncé" numFmtId="0">
      <sharedItems containsBlank="1" longText="1"/>
    </cacheField>
    <cacheField name="Description" numFmtId="0">
      <sharedItems containsBlank="1" longText="1"/>
    </cacheField>
    <cacheField name="Couvert par" numFmtId="0">
      <sharedItems containsBlank="1"/>
    </cacheField>
    <cacheField name="N°Scénario draft" numFmtId="0">
      <sharedItems containsBlank="1" containsMixedTypes="1" containsNumber="1" containsInteger="1" minValue="2" maxValue="193"/>
    </cacheField>
    <cacheField name="Critère caché" numFmtId="0">
      <sharedItems containsBlank="1" count="245">
        <m/>
        <s v="DPI.1.1.1"/>
        <s v="DPI.1.1.2"/>
        <s v="DPI.1.1.3"/>
        <s v="DPI.1.1.4"/>
        <s v="DPI.1.1.5"/>
        <s v="DPI.1.1.6"/>
        <s v="DPI.1.1.7"/>
        <s v="DPI.1.1.8"/>
        <s v="DPI.1.1.9"/>
        <s v="DPI.1.1.10"/>
        <s v="DPI.1.2.1"/>
        <s v="DPI.1.2.2"/>
        <s v="DPI.1.2.3"/>
        <s v="DPI.1.2.4"/>
        <s v="DPI.1.2.5"/>
        <s v="DPI.1.3.1"/>
        <s v="DPI.1.3.2"/>
        <s v="DPI.1.3.3"/>
        <s v="DPI.1.3.4"/>
        <s v="DPI.1.3.5"/>
        <s v="DPI.1.3.6"/>
        <s v="DPI.1.3.7"/>
        <s v="DPI.1.3.8"/>
        <s v="DPI.1.3.9"/>
        <s v="DPI.1.3.10"/>
        <s v="DPI.1.3.11"/>
        <s v="DPI.1.3.12"/>
        <s v="DPI.1.3.13"/>
        <s v="DPI.1.3.14"/>
        <s v="DPI.1.4.1"/>
        <s v="DPI.1.4.2"/>
        <s v="DPI.1.4.3"/>
        <s v="DPI.1.4.4"/>
        <s v="DPI.1.5.1"/>
        <s v="DPI.1.5.2"/>
        <s v="DPI.1.5.3"/>
        <s v="DPI.1.5.4"/>
        <s v="DPI.1.5.5"/>
        <s v="DPI.1.6.1"/>
        <s v="DPI.1.6.2"/>
        <s v="DPI.1.6.3"/>
        <s v="DPI.1.6.4"/>
        <s v="DPI.1.6.5"/>
        <s v="DPI.1.7.1"/>
        <s v="DPI.1.7.2"/>
        <s v="DPI.1.8.1"/>
        <s v="DPI.1.8.2"/>
        <s v="DPI.1.8.3"/>
        <s v="DPI.1.8.4"/>
        <s v="DPI.1.9.1"/>
        <s v="DPI.1.9.2"/>
        <s v="DPI.1.10.1"/>
        <s v="DPI.1.10.2"/>
        <s v="DPI.1.10.3"/>
        <s v="DPI.1.10.4"/>
        <s v="DPI.1.11.1"/>
        <s v="DPI.1.12.1"/>
        <s v="DPI.1.12.2"/>
        <s v="DPI.1.12.3"/>
        <s v="DPI.1.12.4"/>
        <s v="DPI.1.12.5"/>
        <s v="DPI.1.12.6"/>
        <s v="DPI.2.1.1"/>
        <s v="DPI.2.2.1"/>
        <s v="DPI.2.3.1"/>
        <s v="DPI.2.4.1"/>
        <s v="DPI.3.1.1"/>
        <s v="DPI.3.2.1"/>
        <s v="DPI.4.1.1"/>
        <s v="DPI.5.1.1"/>
        <s v="PRE1.1.1"/>
        <s v="PRE.2.1.1"/>
        <s v="PRE.2.1.2"/>
        <s v="PRE.2.1.3"/>
        <s v="PRE.2.1.4"/>
        <s v="PRE.3.1.1"/>
        <s v="PRE.3.1.2"/>
        <s v="PRE.3.1.3"/>
        <s v="PRE.3.1.4"/>
        <s v="PRE.4.1.1"/>
        <s v="PRE.4.1.2"/>
        <s v="PRE.4.1.3"/>
        <s v="PRE.4.1.4"/>
        <s v="PRE.5.1.1"/>
        <s v="PRE.5.1.2"/>
        <s v="PRE.5.1.3"/>
        <s v="PRE.5.1.4"/>
        <s v="GEP.1.1.1"/>
        <s v="GEP.1.1.2"/>
        <s v="GEP.1.1.3"/>
        <s v="GEP.1.1.4"/>
        <s v="GEP.1.1.5"/>
        <s v="GEP.2.1.1"/>
        <s v="GEP.2.1.3"/>
        <s v="GEP.2.2.1"/>
        <s v="GEP.2.3.1"/>
        <s v="GEP.2.3.2"/>
        <s v="GEP.2.3.3"/>
        <s v="GEP.2.3.4"/>
        <s v="GEP.2.3.5"/>
        <s v="GEP.2.4.1"/>
        <s v="GEP.2.4.2"/>
        <s v="GEP.3.1.1"/>
        <s v="GEP.3.1.2"/>
        <s v="GEP.3.2.1"/>
        <s v="GEP.3.2.2"/>
        <s v="GEP.3.3.1"/>
        <s v="GEP.3.3.2"/>
        <s v="GEP.3.3.3"/>
        <s v="ADT.1.1.1"/>
        <s v="ADT.1.2.1"/>
        <s v="ADT.1.3.1"/>
        <s v="ADT.1.4.1"/>
        <s v="ADT.2.1.1"/>
        <s v="ADT.2.1.2"/>
        <s v="ADT.2.1.3"/>
        <s v="ADT.3.1.1"/>
        <s v="ADT.3.1.2"/>
        <s v="ADT.3.1.3"/>
        <s v="ADT.3.1.4"/>
        <s v="ADT.3.2.1"/>
        <s v="ADT.3.3.1"/>
        <s v="ADT.3.4.1"/>
        <s v="ADT.3.4.2"/>
        <s v="ADT.3.4.3"/>
        <s v="ADT.4.1.1"/>
        <s v="ADT.4.2.1"/>
        <s v="AGD.1.1.1"/>
        <s v="AGD.1.2.1"/>
        <s v="AGD.1.2.2"/>
        <s v="AGD.1.2.3"/>
        <s v="AGD.1.2.4"/>
        <s v="AGD.1.2.5"/>
        <s v="AGD.1.2.6"/>
        <s v="AGD.1.2.7"/>
        <s v="AGD.1.2.8"/>
        <s v="AGD.1.3.1"/>
        <s v="AGD.1.4.1"/>
        <s v="AGD.1.4.2"/>
        <s v="AGD.1.5.1"/>
        <s v="AGD.1.5.2"/>
        <s v="AGD.1.6.1"/>
        <s v="AGD.1.6.2"/>
        <s v="AGD.1.6.3"/>
        <s v="AGD.1.7.1"/>
        <s v="AGD.1.7.2"/>
        <s v="AGD.1.7.3"/>
        <s v="AGD.1.7.4"/>
        <s v="AGD.1.7.5"/>
        <s v="AGD.1.7.6"/>
        <s v="AGD.1.7.7"/>
        <s v="AGD.1.8.1"/>
        <s v="AGD.1.9.1"/>
        <s v="AGD.1.10.1"/>
        <s v="AGD.1.10.2"/>
        <s v="AGD.1.10.3"/>
        <s v="AGD.1.10.4"/>
        <s v="ACT.1.1.1"/>
        <s v="ACT.1.1.2"/>
        <s v="ACT.1.1.3"/>
        <s v="ACT.1.1.4"/>
        <s v="ACT.1.1.5"/>
        <s v="ACT.1.1.6"/>
        <s v="ACT.1.1.7"/>
        <s v="ACT.1.1.8"/>
        <s v="ACT.2.1.1"/>
        <s v="ACT.2.1.2"/>
        <s v="ACT.2.2.1"/>
        <s v="ACT.2.3.1"/>
        <s v="ACT.2.4.1"/>
        <s v="ACT.2.4.2"/>
        <s v="ACT.2.4.3"/>
        <s v="ACT.2.5.1"/>
        <s v="MOB.1.1.1"/>
        <s v="MOB.1.1.2"/>
        <s v="MOB.1.1.3"/>
        <s v="ANN.1.1.1"/>
        <s v="ANN.1.1.2"/>
        <s v="ANN.1.1.3"/>
        <s v="ANN.1.1.4"/>
        <s v="ANN.1.1.5"/>
        <s v="ANN.1.1.6"/>
        <s v="ANN.1.1.7"/>
        <s v="ANN.1.1.8"/>
        <s v="ANN.2.1.1"/>
        <s v="ANN.2.1.2"/>
        <s v="PILA.1.1.1"/>
        <s v="PILA.1.1.2"/>
        <s v="PILA.1.1.3"/>
        <s v="PILA.1.1.4"/>
        <s v="PILA.1.2.1"/>
        <s v="PILA.1.2.2"/>
        <s v="PILA.1.2.3"/>
        <s v="PILS.1.1.1"/>
        <s v="PILS.1.1.2"/>
        <s v="PILS.1.2.1"/>
        <s v="PILS.1.3.1"/>
        <s v="PILS.1.3.2"/>
        <s v="PILS.3.1.1"/>
        <s v="PILS.3.1.2"/>
        <s v="PILS.3.2.1"/>
        <s v="PILS.3.2.2"/>
        <s v="SEC.1.1.1"/>
        <s v="SEC.1.1.2"/>
        <s v="SEC.1.1.3"/>
        <s v="SEC.1.1.4"/>
        <s v="SEC.2.1.1"/>
        <s v="SEC.2.1.2"/>
        <s v="SEC.2.1.3"/>
        <s v="SEC.2.1.4"/>
        <s v="SEC.2.1.5"/>
        <s v="SEC.2.1.6"/>
        <s v="SEC.2.1.7"/>
        <s v="SEC.2.1.8"/>
        <s v="SEC.2.1.9"/>
        <s v="SEC.2.1.10"/>
        <s v="SEC.2.1.11"/>
        <s v="SEC.2.1.12"/>
        <s v="SEC.2.1.13"/>
        <s v="SEC.2.1.14"/>
        <s v="SEC.2.1.15"/>
        <s v="SEC.2.1.16"/>
        <s v="SEC.3.1.1"/>
        <s v="SEC.3.1.2"/>
        <s v="SEC.3.1.3"/>
        <s v="SEC.3.1.4"/>
        <s v="SEC.3.2.1"/>
        <s v="SEC.3.2.2"/>
        <s v="SEC.3.2.3"/>
        <s v="SEC.3.3.1"/>
        <s v="SEC.3.3.2"/>
        <s v="SEC.3.3.3"/>
        <s v="SEC.3.3.4"/>
        <s v="SEC.3.3.5"/>
        <s v="SEC.3.3.6"/>
        <s v="SEC.3.4.1"/>
        <s v="SEC.3.4.2"/>
        <s v="SEC.3.4.3"/>
        <s v="SEC.3.4.4"/>
        <s v="SEC.3.4.5"/>
        <s v="SEC.4.1.1"/>
        <s v="SEC.4.2.1"/>
        <s v="SEC.4.2.2"/>
        <s v="SEC.4.2.3"/>
      </sharedItems>
    </cacheField>
    <cacheField name="N° scénario" numFmtId="0">
      <sharedItems containsBlank="1" containsMixedTypes="1" containsNumber="1" containsInteger="1" minValue="2" maxValue="191" count="189">
        <m/>
        <n v="22"/>
        <n v="26"/>
        <n v="89"/>
        <n v="24"/>
        <n v="101"/>
        <n v="23"/>
        <n v="30"/>
        <n v="97"/>
        <n v="95"/>
        <n v="68"/>
        <n v="92"/>
        <n v="93"/>
        <n v="21"/>
        <n v="27"/>
        <n v="18"/>
        <n v="67"/>
        <n v="86"/>
        <n v="28"/>
        <n v="54"/>
        <n v="56"/>
        <n v="57"/>
        <n v="131"/>
        <n v="94"/>
        <n v="98"/>
        <n v="103"/>
        <n v="71"/>
        <n v="36"/>
        <n v="66"/>
        <n v="91"/>
        <n v="96"/>
        <n v="46"/>
        <n v="170"/>
        <s v="N.A."/>
        <n v="31"/>
        <n v="72"/>
        <n v="73"/>
        <n v="74"/>
        <n v="75"/>
        <n v="25"/>
        <n v="65"/>
        <n v="53"/>
        <n v="29"/>
        <n v="128"/>
        <n v="102"/>
        <n v="52"/>
        <n v="58"/>
        <n v="59"/>
        <n v="60"/>
        <n v="63"/>
        <n v="64"/>
        <n v="156"/>
        <n v="37"/>
        <n v="38"/>
        <n v="39"/>
        <n v="40"/>
        <n v="42"/>
        <n v="43"/>
        <n v="44"/>
        <n v="62"/>
        <n v="45"/>
        <n v="69"/>
        <n v="80"/>
        <n v="82"/>
        <n v="81"/>
        <n v="79"/>
        <n v="172"/>
        <n v="78"/>
        <n v="143"/>
        <n v="144"/>
        <n v="146"/>
        <n v="100"/>
        <n v="70"/>
        <n v="99"/>
        <n v="85"/>
        <n v="76"/>
        <n v="4"/>
        <n v="87"/>
        <n v="5"/>
        <n v="153"/>
        <n v="154"/>
        <n v="155"/>
        <n v="7"/>
        <n v="8"/>
        <n v="15"/>
        <n v="9"/>
        <n v="10"/>
        <n v="11"/>
        <n v="12"/>
        <n v="13"/>
        <n v="113"/>
        <n v="6"/>
        <n v="140"/>
        <n v="14"/>
        <n v="132"/>
        <n v="47"/>
        <n v="48"/>
        <n v="49"/>
        <n v="109"/>
        <n v="110"/>
        <n v="111"/>
        <n v="141"/>
        <n v="122"/>
        <n v="50"/>
        <n v="55"/>
        <n v="90"/>
        <n v="142"/>
        <n v="160"/>
        <n v="114"/>
        <n v="117"/>
        <n v="118"/>
        <n v="119"/>
        <n v="120"/>
        <n v="121"/>
        <n v="123"/>
        <n v="112"/>
        <n v="88"/>
        <n v="115"/>
        <n v="116"/>
        <n v="145"/>
        <n v="84"/>
        <n v="32"/>
        <n v="35"/>
        <n v="33"/>
        <n v="34"/>
        <n v="61"/>
        <n v="138"/>
        <n v="41"/>
        <n v="133"/>
        <n v="134"/>
        <n v="148"/>
        <n v="124"/>
        <n v="125"/>
        <n v="126"/>
        <n v="147"/>
        <n v="136"/>
        <n v="135"/>
        <n v="19"/>
        <n v="20"/>
        <n v="151"/>
        <n v="152"/>
        <n v="169"/>
        <n v="171"/>
        <n v="174"/>
        <n v="176"/>
        <n v="173"/>
        <n v="149"/>
        <n v="157"/>
        <n v="158"/>
        <n v="161"/>
        <n v="175"/>
        <n v="150"/>
        <n v="165"/>
        <n v="168"/>
        <n v="137"/>
        <n v="139"/>
        <n v="159"/>
        <n v="104"/>
        <n v="105"/>
        <n v="191"/>
        <n v="162"/>
        <n v="108"/>
        <n v="17"/>
        <n v="83"/>
        <n v="2"/>
        <n v="130"/>
        <n v="127"/>
        <n v="77"/>
        <n v="166"/>
        <n v="106"/>
        <n v="107"/>
        <n v="3"/>
        <n v="164"/>
        <n v="178"/>
        <n v="179"/>
        <n v="163"/>
        <n v="177"/>
        <n v="187"/>
        <n v="167"/>
        <n v="181"/>
        <n v="180"/>
        <n v="182"/>
        <n v="183"/>
        <n v="184"/>
        <n v="190"/>
        <n v="188"/>
        <n v="189"/>
        <n v="186"/>
        <n v="185"/>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5">
  <r>
    <s v="SF_PSC"/>
    <m/>
    <m/>
    <m/>
    <m/>
    <m/>
    <s v="Production de soins cliniques"/>
    <m/>
    <m/>
    <m/>
    <m/>
    <x v="0"/>
    <x v="0"/>
  </r>
  <r>
    <s v="SF_PSC"/>
    <s v="DPI"/>
    <m/>
    <m/>
    <m/>
    <m/>
    <s v="Gestion du volet médical du dossier patient"/>
    <m/>
    <m/>
    <m/>
    <m/>
    <x v="0"/>
    <x v="0"/>
  </r>
  <r>
    <s v="SF_PSC"/>
    <s v="DPI"/>
    <s v="DPI.1"/>
    <m/>
    <m/>
    <m/>
    <s v="Dossier médical de base"/>
    <m/>
    <m/>
    <m/>
    <m/>
    <x v="0"/>
    <x v="0"/>
  </r>
  <r>
    <s v="SF_PSC"/>
    <s v="DPI"/>
    <s v="DPI.1"/>
    <s v="DPI.1.1"/>
    <m/>
    <m/>
    <s v="Gérer l'histoire du patient"/>
    <s v="Gérer les informations relatives à l'histoire du patient : antécédents médicaux et chirurgicaux personnels et familiaux, facteurs environnementaux et sociaux"/>
    <s v="L'histoire du patient comprend la totalité des événements faisant partie des antécédents (ou historique) du patient (diagnostics, examens, hospitalisations,…), ainsi que l'histoire actuelle du patient (pathologies en cours pour lesquelles le patient est pris en charge)."/>
    <m/>
    <m/>
    <x v="0"/>
    <x v="0"/>
  </r>
  <r>
    <s v="SF_PSC"/>
    <s v="DPI"/>
    <s v="DPI.1"/>
    <s v="DPI.1.1"/>
    <s v="DPI.1.1.1"/>
    <s v="STD"/>
    <s v="Gérer l'histoire actuelle du patient"/>
    <s v="Le système DOIT permettre de gérer l'histoire actuelle du patient comprenant les éléments pertinents positifs et négatifs  et des informations au sujet des professionnels impliqués"/>
    <s v="Les professionnels doivent pouvoir saisir,  mettre à jour et consulter,  les informations relatives à l'histoire actuelle du patient. L'histoire actuelle comprend l'ensemble des pathologies, des examens et des thérapeutiques en cours. "/>
    <s v="Ajout"/>
    <n v="21"/>
    <x v="1"/>
    <x v="1"/>
  </r>
  <r>
    <s v="SF_PSC"/>
    <s v="DPI"/>
    <s v="DPI.1"/>
    <s v="DPI.1.1"/>
    <s v="DPI.1.1.2"/>
    <s v="STD"/>
    <s v="Gérer les antécédents  personnels du patient (médicaux et chirurgicaux)"/>
    <s v="Le système DOIT permettre de gérer les antécédents  personnels du patient (médicaux et chirurgicaux)"/>
    <s v="Le professionnel doivent pouvoir saisir, mettre à jour et consulter les antécédents médicaux et chirurgicaux du patient. Le professionnel doit pouvoir indiquer si besoin leur caractère hypothétique, si ces antécédents sont  à confirmer voire inconnus. En effet, les antécédents sont souvent indiqués par le patient, qui ne se souvient pas toujours précisément de toutes les informations relatives à ses maladies et à leur prise en charge antérieure)."/>
    <s v="Oui"/>
    <n v="25"/>
    <x v="2"/>
    <x v="2"/>
  </r>
  <r>
    <s v="SF_PSC"/>
    <s v="DPI"/>
    <s v="DPI.1"/>
    <s v="DPI.1.1"/>
    <s v="DPI.1.1.3"/>
    <s v="STD"/>
    <s v="Gérer l'identité des professionnels impliqués dans l'histoire du patient"/>
    <s v="Le système DOIT permettre de gérer l'identité des professionnels impliqués dans l'histoire du patient en accord avec le champ des pratiques, la politique de l'organisation et/ou la loi."/>
    <s v="Le système doit permettre de saisir, de mettre à jour et de consulter, la liste des professionnels impliqués dans la prise en charge du patient. La gestion des identités des professionnels doit être réalisée en liaison avec les fonctionnalités d'annuaire."/>
    <s v="Ajout"/>
    <n v="89"/>
    <x v="3"/>
    <x v="3"/>
  </r>
  <r>
    <s v="SF_PSC"/>
    <s v="DPI"/>
    <s v="DPI.1"/>
    <s v="DPI.1.1"/>
    <s v="DPI.1.1.4"/>
    <s v="STD"/>
    <s v="Gérer les antécédents familiaux"/>
    <s v="Le système DOIT permettre de gérer  les antécédents familiaux"/>
    <s v="Le système doit permettre de saisir, mettre à jour et consulter les antécédents familiaux du patient mais également d'indiquer si ces antécédents sont inconnus. "/>
    <s v="Ajout"/>
    <n v="23"/>
    <x v="4"/>
    <x v="4"/>
  </r>
  <r>
    <s v="SF_PSC"/>
    <s v="DPI"/>
    <s v="DPI.1"/>
    <s v="DPI.1.1"/>
    <s v="DPI.1.1.5"/>
    <s v="STD"/>
    <s v="Gérer les facteurs environnementaux et sociaux du patient"/>
    <s v="Le système DOIT permettre de gérer les facteurs environnementaux et sociaux suivants de manière distincte : statut familial, habitat, environnement professionnel "/>
    <s v="Le système doit permettre  de renseigner de façon distincte les informations relatives au statut familial du patient, à son habitat et à son environnement professionnel. Certains facteurs peuvent être très importants à connaitre car pouvant interférer avec la prise en charge: par exemple,  famille monoparentale, personne sans domicile fixe, personne au chômage."/>
    <s v="Oui"/>
    <n v="100"/>
    <x v="5"/>
    <x v="5"/>
  </r>
  <r>
    <s v="SF_PSC"/>
    <s v="DPI"/>
    <s v="DPI.1"/>
    <s v="DPI.1.1"/>
    <s v="DPI.1.1.6"/>
    <s v="AV"/>
    <s v="Gérer des liens entre patients du système"/>
    <s v="Le système DEVRAIT permettre de gérer  des liens familiaux entre patients de la structure à des fins de prévention, de diagnostic et de prise en charge"/>
    <s v="Si deux personnes liés sur le plan familial sont clientes de la structures; il peut être intéressant de le signaler (fille de Mme X....). Par exemple : dans certains cas de cancer à caractère familial (du colon, du sein) le PS mettra en place des actions de prévention et de dépistage"/>
    <s v="Ajout"/>
    <n v="22"/>
    <x v="6"/>
    <x v="6"/>
  </r>
  <r>
    <s v="SF_PSC"/>
    <s v="DPI"/>
    <s v="DPI.1"/>
    <s v="DPI.1.1"/>
    <s v="DPI.1.1.7"/>
    <s v="STD"/>
    <s v="Gérer des données structurées de l'histoire du patient"/>
    <s v="Le système DOIT permettre de gérer  des données structurées de l'histoire du patient"/>
    <s v="L'histoire du patient recouvre les informations incluses dans les antécédents personnels, les antécédents familiaux et l'histoire actuelle du patient. Les données qui doivent être structurées sont a minima, les données d'identité, les  diagnostics, les traitements et les épisodes d'hospitalisation."/>
    <s v="Oui"/>
    <n v="29"/>
    <x v="7"/>
    <x v="7"/>
  </r>
  <r>
    <s v="SF_PSC"/>
    <s v="DPI"/>
    <s v="DPI.1"/>
    <s v="DPI.1.1"/>
    <s v="DPI.1.1.8"/>
    <s v="STD"/>
    <s v="Capturer  l'inclusion du patient dans un programme défini"/>
    <s v="Le système DOIT permettre de capturer de façon structurée l'inclusion du patient dans un programme défini (protocoles d'essais cliniques, protocoles de la structure, programme d'accompagnement de type PAERPA / PRADO, ...) et a minima les informations suivantes  :_x000a_* nom du protocole / programme_x000a_* date d'inclusion_x000a_* coordinateur du protocole / programme"/>
    <s v="Cette fonctionnalité doit permettre de gérer l'information de l'inclusion d'un patient dans un programme défini  (identifié par un nom : PAERPA, PRADO, essai  clinique, protocole structure) et de produire la liste des patients inclus dans un programme par requêtage (ex : liste des patients inclus dans un protocole de prise en charge établi par la structure, ou dans un programme PAERPA)"/>
    <s v="Ajout"/>
    <n v="96"/>
    <x v="8"/>
    <x v="8"/>
  </r>
  <r>
    <m/>
    <m/>
    <m/>
    <m/>
    <m/>
    <m/>
    <m/>
    <m/>
    <m/>
    <m/>
    <n v="94"/>
    <x v="8"/>
    <x v="9"/>
  </r>
  <r>
    <s v="SF_PSC"/>
    <s v="DPI"/>
    <s v="DPI.1"/>
    <s v="DPI.1.1"/>
    <s v="DPI.1.1.9"/>
    <s v="AV"/>
    <s v="Capturer  de façon structurée les produits administrés dans le cadre d'un essai clinique "/>
    <s v="Le système DEVRAIT permettre de saisir  les produits administrés  dans le cadre d'un essai clinique et a minima les informations suivantes :_x000a_* produits administrés_x000a_* posologie_x000a_* date inclusion"/>
    <s v="Dans le cadre d'un essai clinique, le produit administré n'est pas toujours  inclus dans les bases de données médicamenteuses. Cette fonctionnalité doit permettre de le saisir (DCI, éventuellement nom commercial,  posologie (dosage et durée) et date d'inclusion"/>
    <s v="Oui"/>
    <n v="94"/>
    <x v="9"/>
    <x v="9"/>
  </r>
  <r>
    <s v="SF_PSC"/>
    <s v="DPI"/>
    <s v="DPI.1"/>
    <s v="DPI.1.1"/>
    <s v="DPI.1.1.10"/>
    <s v="STD"/>
    <s v="Etiqueter les patients devant faire l'objet d'une réunion pluriprofessionnelle"/>
    <s v="Le système DOIT permettre d'étiqueter les patients devant faire l'objet d'une réunion pluriprofessionnelle"/>
    <s v="Un professionnel voyant un patient dans le cadre d'une venue ou le coordonnateur de la structure doit pouvoir indiquer (&quot;taguer&quot;) que le dossier du patient doit être vu lors d'une réunion de concertation pluriprofessionnelle. Cette indication doit permettre de produire la liste des patients dont le dossier doit être vu en réunion de concertation afin de planifier les ordres du jour."/>
    <s v="Oui"/>
    <n v="69"/>
    <x v="10"/>
    <x v="10"/>
  </r>
  <r>
    <s v="SF_PSC"/>
    <s v="DPI"/>
    <s v="DPI.1"/>
    <s v="DPI.1.2"/>
    <m/>
    <m/>
    <s v="Gérer la liste des facteurs de santé"/>
    <s v="Gérer les facteurs positifs et facteurs de risques  des patients et pouvoir les qualifier selon les standards en vigueur (durée, années tabac, durée du sevrage, voie d'administration, rythme d'administration, …) "/>
    <s v="Les facteurs positifs et facteurs de risque peuvent être : l'activité physique et sportive du patient, ses habitudes alimentaires, sa consommation d'alcool, de drogues ou toute autre conduite addictive,  ses expositions professionnelles et environnementales,..."/>
    <m/>
    <m/>
    <x v="0"/>
    <x v="0"/>
  </r>
  <r>
    <s v="SF_PSC"/>
    <s v="DPI"/>
    <s v="DPI.1"/>
    <s v="DPI.1.2"/>
    <s v="DPI.1.2.1"/>
    <s v="STD"/>
    <s v="Gérer  les facteurs de santé d'un patient"/>
    <s v="Le système DOIT permettre de gérer les facteurs positifs ou négatifs de santé d'un patient "/>
    <s v="Le système doit permettre de saisir les données sur les facteurs de santé du patient (liés à l'activité physique et sportive du patient, à ses habitudes alimentaires, sa consommation d'alcool, de drogues ou toute autre conduite addictive, à ses expositions professionnelles et environnementales,...) de façon distincte voire structurée. Par exemple le logiciel peut prévoir des champs: activité/sédentarité, alcool, tabac, habitudes toxiques autres, exposition professionnelle,...."/>
    <s v="Ajout"/>
    <n v="92"/>
    <x v="11"/>
    <x v="11"/>
  </r>
  <r>
    <s v="SF_PSC"/>
    <s v="DPI"/>
    <s v="DPI.1"/>
    <s v="DPI.1.2"/>
    <s v="DPI.1.2.2"/>
    <s v="STD"/>
    <s v="Gérer la source d'information concernant un facteur de santé d'un patient"/>
    <s v="Le système DOIT permettre de gérer la source d'information concernant un facteur de santé d'un patient"/>
    <s v="La source d'information peut être le patient lui-même ou un autre professionnel de santé par exemple."/>
    <s v="Ajout"/>
    <n v="92"/>
    <x v="12"/>
    <x v="11"/>
  </r>
  <r>
    <s v="SF_PSC"/>
    <s v="DPI"/>
    <s v="DPI.1"/>
    <s v="DPI.1.2"/>
    <s v="DPI.1.2.3"/>
    <s v="AV"/>
    <s v="Capturer les facteurs de santé à l'aide d'une terminologie codée standardisée"/>
    <s v="Le système DEVRAIT permettre de capturer les facteurs de santé d'un patient en utilisant une terminologie ou une classification (a minima code CISP2)"/>
    <s v="Chaque addiction dispose de ses modalités de classement : _x000a_A titre d' exemple, pour le mésusage de l'alcool, l'évaluation du risque  peut s'apprécier : _x000a_- a minima, avec la CISP 2 (P15) ou_x000a_- avec la classification de l'OMS, adoptée par la Société française d'addictologie: http://www.sfalcoologie.asso.fr/download/RBP2014-SFA-Mesusage-AA.pdf _x000a_1- les règles: le risque s'apprécie avec le nombre de verres-standard.  1 verre -standard est défini par 10 gramme d'alcool pur, soit 10cl de vin, 25cl de bière à 5%, ou 3 cl d'alcool à 40%._x000a_2-  les seuils ainsi retenus sont: _x000a_-  4 verres par occasion pour un usage ponctuel, _x000a_-  pas plus de 21 verres/semaine pour un usage régulier chez l'homme (3 verres/j en moyenne)_x000a_ - pas plus de 14 verres/semaine pour un usage régulier chez l'homme (2 verres/j en moyenne)"/>
    <s v="Ajout"/>
    <s v="92'"/>
    <x v="13"/>
    <x v="12"/>
  </r>
  <r>
    <s v="SF_PSC"/>
    <s v="DPI"/>
    <s v="DPI.1"/>
    <s v="DPI.1.2"/>
    <s v="DPI.1.2.4"/>
    <s v="STD"/>
    <s v="Capturer les facteurs de santé d'un patient  en texte libre et les distinguer des facteurs codés"/>
    <s v="Le système DOIT permettre de capturer les facteurs de santé d'un patient  en texte libre et de les distinguer des facteurs codés"/>
    <s v="En l'absence de codage des facteurs de santé, cette fonctionnalité vise à préserver la possibilité de saisir les facteurs de santé en texte libre tout en établissant une distinction entre les facteurs codés ou non"/>
    <s v="Ajout"/>
    <n v="92"/>
    <x v="14"/>
    <x v="11"/>
  </r>
  <r>
    <s v="SF_PSC"/>
    <s v="DPI"/>
    <s v="DPI.1"/>
    <s v="DPI.1.2"/>
    <s v="DPI.1.2.5"/>
    <s v="STD"/>
    <s v="Gérer des commentaires en texte libre associés aux facteurs de santé d'un patient"/>
    <s v="Le système DOIT permettre de gérer des commentaires en texte libre associés aux facteurs de santé d'un patient "/>
    <s v="Que les facteurs de santé soient saisis en données structurées ou en texte libre, le système doit  permettre d'associer à la saisie d'un facteurs de santé un commentaire en texte libre"/>
    <s v="Ajout"/>
    <n v="92"/>
    <x v="15"/>
    <x v="11"/>
  </r>
  <r>
    <s v="SF_PSC"/>
    <s v="DPI"/>
    <s v="DPI.1"/>
    <s v="DPI.1.3"/>
    <m/>
    <m/>
    <s v="Gérer les documents cliniques et les consultations "/>
    <s v="Créer, compléter, modifier, corriger, authentifier, présenter, fermer des documents et notes cliniques directement saisis ou transcrits"/>
    <s v="Le système doit permettre de renseigner des formulaires de consultations et autres documents cliniques à partir de modèles. Le terme de consultation recouvre les consultations physiques (au cabinet ou visite à domicile), par appels téléphoniques, par mails,… L'objectif est de pouvoir documenter tous les contacts avec le patient, principalement les venues, mais aussi les autres modalités de contact avec un patient. Documenter un contact veut dire a minima: tracer la date, la modalité (consultation, échange téléphonique, mail), le contenu de l'échange."/>
    <m/>
    <m/>
    <x v="0"/>
    <x v="0"/>
  </r>
  <r>
    <s v="SF_PSC"/>
    <s v="DPI"/>
    <s v="DPI.1"/>
    <s v="DPI.1.3"/>
    <s v="DPI.1.3.1"/>
    <s v="STD"/>
    <s v="Gérer le type de consultation"/>
    <s v="Le système DOIT permettre de gérer le type de consultation"/>
    <s v="Le système doit permettre de qualifier les types de consultation. Les types de consultation peuvent être par exemple :  _x000a_- courte/ normale/ prolongée,_x000a_-  téléphonique, en face à face, en visite à domicile_x000a_- programmée ou  non programmée/en urgence. "/>
    <s v="Oui"/>
    <n v="20"/>
    <x v="16"/>
    <x v="13"/>
  </r>
  <r>
    <s v="SF_PSC"/>
    <s v="DPI"/>
    <s v="DPI.1"/>
    <s v="DPI.1.3"/>
    <s v="DPI.1.3.2"/>
    <s v="STD"/>
    <s v="Saisir des formulaires de consultation ambulatoire à partir de modèles "/>
    <s v="Le système DOIT permettre de saisir des formulaires de consultation ambulatoire à partir de modèles "/>
    <s v="Un formulaire de consultation ambulatoire  (pour chaque profession) doit contenir a minima des champs relatifs  aux motifs de consultation, aux signes  d'examen (cliniques et éventuellement paracliniques), à la prescription et au suivi."/>
    <s v="Oui"/>
    <n v="26"/>
    <x v="17"/>
    <x v="14"/>
  </r>
  <r>
    <m/>
    <m/>
    <m/>
    <m/>
    <m/>
    <m/>
    <m/>
    <m/>
    <m/>
    <m/>
    <n v="17"/>
    <x v="17"/>
    <x v="15"/>
  </r>
  <r>
    <m/>
    <m/>
    <m/>
    <m/>
    <m/>
    <m/>
    <m/>
    <m/>
    <m/>
    <m/>
    <n v="68"/>
    <x v="17"/>
    <x v="16"/>
  </r>
  <r>
    <m/>
    <m/>
    <m/>
    <m/>
    <m/>
    <m/>
    <m/>
    <m/>
    <m/>
    <m/>
    <n v="86"/>
    <x v="17"/>
    <x v="17"/>
  </r>
  <r>
    <m/>
    <m/>
    <m/>
    <m/>
    <m/>
    <m/>
    <m/>
    <m/>
    <m/>
    <m/>
    <n v="27"/>
    <x v="17"/>
    <x v="18"/>
  </r>
  <r>
    <m/>
    <m/>
    <m/>
    <m/>
    <m/>
    <m/>
    <m/>
    <m/>
    <m/>
    <m/>
    <n v="29"/>
    <x v="17"/>
    <x v="7"/>
  </r>
  <r>
    <s v="SF_PSC"/>
    <s v="DPI"/>
    <s v="DPI.1"/>
    <s v="DPI.1.3"/>
    <s v="DPI.1.3.3"/>
    <s v="STD"/>
    <s v="Saisir des formulaires de soins infirmiers à partir de modèles "/>
    <s v="Le système DOIT permettre de saisir des formulaires de soins infirmiers à partir de modèles "/>
    <s v="Ces formulaires de soins infirmiers contiennent par exemple, des champs relatifs au diagnostic, à l'acte infirmier, au diagramme de soins ou  encore aux informations nécessaires aux transmissions infirmières"/>
    <s v="Oui"/>
    <n v="56"/>
    <x v="18"/>
    <x v="19"/>
  </r>
  <r>
    <m/>
    <m/>
    <m/>
    <m/>
    <m/>
    <m/>
    <m/>
    <m/>
    <m/>
    <m/>
    <n v="58"/>
    <x v="18"/>
    <x v="20"/>
  </r>
  <r>
    <m/>
    <m/>
    <m/>
    <m/>
    <m/>
    <m/>
    <m/>
    <m/>
    <m/>
    <m/>
    <n v="59"/>
    <x v="18"/>
    <x v="21"/>
  </r>
  <r>
    <s v="SF_PSC"/>
    <s v="DPI"/>
    <s v="DPI.1"/>
    <s v="DPI.1.3"/>
    <s v="DPI.1.3.4"/>
    <s v="STD"/>
    <s v="Saisir des formulaires de bilan de diagnostic kinésithérapique à partir de modèles "/>
    <s v="Le système DOIT permettre de saisir des formulaires de bilan de diagnostic kinésithérapique à partir de modèles "/>
    <s v="Ces formulaires de bilan diagnostic kinésithérapique  contiennent par exemple des champs relatifs au diagnostic, à l'examen kinésithérapique, au protocole thérapeutique,…"/>
    <s v="Oui"/>
    <n v="130"/>
    <x v="19"/>
    <x v="22"/>
  </r>
  <r>
    <s v="SF_PSC"/>
    <s v="DPI"/>
    <s v="DPI.1"/>
    <s v="DPI.1.3"/>
    <s v="DPI.1.3.5"/>
    <s v="AV"/>
    <s v="Saisir des formulaires autres à partir de modèles paramétrable"/>
    <s v="Le système DEVRAIT permettre de saisir des formulaires autres à partir de modèles paramétrables par l'utilisateur habilité"/>
    <s v="Les autres documents et formulaires peuvent être des formulaires ou volets de spécialités, des modèles de courrier,…"/>
    <s v="Oui"/>
    <n v="93"/>
    <x v="20"/>
    <x v="23"/>
  </r>
  <r>
    <m/>
    <m/>
    <m/>
    <m/>
    <m/>
    <m/>
    <m/>
    <m/>
    <m/>
    <m/>
    <n v="97"/>
    <x v="20"/>
    <x v="24"/>
  </r>
  <r>
    <m/>
    <m/>
    <m/>
    <m/>
    <m/>
    <m/>
    <m/>
    <m/>
    <m/>
    <m/>
    <n v="102"/>
    <x v="20"/>
    <x v="25"/>
  </r>
  <r>
    <s v="SF_PSC"/>
    <s v="DPI"/>
    <s v="DPI.1"/>
    <s v="DPI.1.3"/>
    <s v="DPI.1.3.6"/>
    <s v="AV"/>
    <s v="Gérer des dates de rappel référencées dans les formulaires"/>
    <s v="Le système DEVRAIT permettre de gérer les dates de rappel référencées dans les formulaires de consultation"/>
    <s v="Les dates renseignées dans les formulaires relatives au devenir et au suivi des patients (ex: nouvel examen ou consultation à programmer) devraient pouvoir être exploitées par les fonctionnalités de  rappel et de requêtage"/>
    <s v="Oui"/>
    <n v="72"/>
    <x v="21"/>
    <x v="26"/>
  </r>
  <r>
    <s v="SF_PSC"/>
    <s v="DPI"/>
    <s v="DPI.1"/>
    <s v="DPI.1.3"/>
    <s v="DPI.1.3.7"/>
    <s v="STD"/>
    <s v="Lier la documentation externe à une consultation"/>
    <s v="Le système DOIT permettre de lier une documentation externe à une consultation"/>
    <s v="En cours d'une consultation, si celle si est motivée par un évènement externe (sortie d'hospitalisation, résultat d'examen, résulta d'une consultation spécialisée…), la documentation liée à cet événement externe doit pouvoir être liée à la consultation."/>
    <s v="Oui"/>
    <n v="36"/>
    <x v="22"/>
    <x v="27"/>
  </r>
  <r>
    <s v="SF_PSC"/>
    <s v="DPI"/>
    <s v="DPI.1"/>
    <s v="DPI.1.3"/>
    <s v="DPI.1.3.8"/>
    <s v="AV"/>
    <s v="Restituer la liste des documents dans un ordre défini par l'utilisateur"/>
    <s v="Le système DEVRAIT permettre de restituer la liste des documents dans un ordre défini par l'utilisateur et a minima par type de document et par ordre chronologique"/>
    <s v="Le professionnel devrait pouvoir accéder à la liste des documents existants pour un patient selon l'ordre de présentation défini. A minima, la liste doit pouvoir être présentée par ordre chronologique."/>
    <s v="Oui"/>
    <s v="67'"/>
    <x v="23"/>
    <x v="28"/>
  </r>
  <r>
    <s v="SF_PSC"/>
    <s v="DPI"/>
    <s v="DPI.1"/>
    <s v="DPI.1.3"/>
    <s v="DPI.1.3.9"/>
    <s v="STD"/>
    <s v="Gérer  l'auteur d'un document"/>
    <s v="Le système DOIT permettre de gérer l'auteur d'un document"/>
    <s v="Le système doit permettre de capturer et restituer l'information relative à l'auteur de chaque document inclus dans le dossier médical d'un patient"/>
    <s v="Ajout"/>
    <n v="91"/>
    <x v="24"/>
    <x v="29"/>
  </r>
  <r>
    <s v="SF_PSC"/>
    <s v="DPI"/>
    <s v="DPI.1"/>
    <s v="DPI.1.3"/>
    <s v="DPI.1.3.10"/>
    <s v="STD"/>
    <s v="Etiqueter la visibilité d'un document"/>
    <s v="Le système DOIT permettre d'étiqueter la non-visibilité d'un document pour l'exclure du partage"/>
    <s v="Le système doit permettre de rendre un document non visible aux autres PS de la structure pour l'exclure du partage si le patient en a exprimer le souhait"/>
    <s v="Oui"/>
    <n v="95"/>
    <x v="25"/>
    <x v="30"/>
  </r>
  <r>
    <s v="SF_PSC"/>
    <s v="DPI"/>
    <s v="DPI.1"/>
    <s v="DPI.1.3"/>
    <s v="DPI.1.3.11"/>
    <s v="STD"/>
    <s v="Restituer des documents désignés recherchés par métadonnées et filtres"/>
    <s v="Le système DOIT permettre de restituer des documents désignés en réponse à une recherche par métadonnées et filtres"/>
    <s v="Le professionnel de santé doit pouvoir rechercher des documents en fonction de son type, par  intervalle de temps,  par auteur"/>
    <s v="Oui"/>
    <n v="91"/>
    <x v="26"/>
    <x v="29"/>
  </r>
  <r>
    <s v="SF_PSC"/>
    <s v="DPI"/>
    <s v="DPI.1"/>
    <s v="DPI.1.3"/>
    <s v="DPI.1.3.12"/>
    <s v="STD"/>
    <s v="Capturer les contacts de suivi"/>
    <s v="Le système DOIT permettre de capturer les contacts de suivi caractérisés  a minima par les informations suivantes : auteur, date de suivi (ou délai), objet, date d'échéance du rappel"/>
    <s v="Les contacts de suivi recouvrent les consultations programmées de contrôle, les rappels de contrôle de biologie, d'imagerie, …"/>
    <s v="Oui"/>
    <n v="47"/>
    <x v="27"/>
    <x v="31"/>
  </r>
  <r>
    <m/>
    <m/>
    <m/>
    <m/>
    <m/>
    <m/>
    <m/>
    <m/>
    <m/>
    <m/>
    <n v="47"/>
    <x v="27"/>
    <x v="31"/>
  </r>
  <r>
    <s v="SF_PSC"/>
    <s v="DPI"/>
    <s v="DPI.1"/>
    <s v="DPI.1.3"/>
    <s v="DPI.1.3.13"/>
    <s v="STD"/>
    <s v="Etiqueter les patients nécessitant un contact de suivi"/>
    <s v="Le système DOIT permettre d'étiqueter les patients nécessitant un contact de suivi"/>
    <s v="Le professionnel de santé doit pouvoir étiqueter les patient pour lesquels un suivi de contact est nécessaire à l'issue de la consultation. L'objectif est de pouvoir in fine programmer des rappels et produire la liste des patients concernés par un suivi de contact."/>
    <s v="Ajout"/>
    <n v="47"/>
    <x v="28"/>
    <x v="31"/>
  </r>
  <r>
    <s v="SF_PSC"/>
    <s v="DPI"/>
    <s v="DPI.1"/>
    <s v="DPI.1.3"/>
    <s v="DPI.1.3.14"/>
    <s v="STD"/>
    <s v="Restituer des listes de patients nécessitant un contact de suivi"/>
    <s v="Le système DOIT permettre de restituer des listes de patients nécessitant un contact de suivi"/>
    <s v="Le système doit permettre de produire des liste de patients nécessitant un contact de suivi , par date d'échéance et/ou par type de contact, par exemple: toutes les patientes à contrôler en mammographie un mois donné"/>
    <s v="Ajout"/>
    <n v="172"/>
    <x v="29"/>
    <x v="32"/>
  </r>
  <r>
    <s v="SF_PSC"/>
    <s v="DPI"/>
    <s v="DPI.1"/>
    <s v="DPI.1.4"/>
    <m/>
    <m/>
    <s v="Intégrer les DataSet de bonnes pratiques"/>
    <s v="Le système doit intégrer les DataSet de bonnes pratiques"/>
    <s v="Les DSBP permettent d'intégrer dans les logiciels professionnels des éléments de bonne pratique déclinés sous la forme de mémos, de messages d’alerte, d’indicateurs de pratique, de documents d’information à destination du patient et de documents de coordination dématérialisés. Pour en savoir plus : http://esante.gouv.fr/services/sante-connectee. Les critères relatifs à cette fonction (DPI 1.4.1 à DPI 1.4.4) ne peuvent être exigés dans le cadre de la labellisation qu'après un délai de 12 mois suivant la publication des DSBP."/>
    <m/>
    <m/>
    <x v="0"/>
    <x v="0"/>
  </r>
  <r>
    <s v="SF_PSC"/>
    <s v="DPI"/>
    <s v="DPI.1"/>
    <s v="DPI.1.4"/>
    <s v="DPI.1.4.1"/>
    <s v="AV"/>
    <s v="Gérer les données structurées des DSBP publiés "/>
    <s v="Le système DEVRAIT gérer les données structurées des DSBP publiés depuis plus de 12 mois "/>
    <s v="La gestion des données structurées d’un DSBP comprend la capture (réception, importation, saisie, génération) de ces données structurées, leur maintenance et leur présentation.  "/>
    <s v="Non"/>
    <e v="#N/A"/>
    <x v="30"/>
    <x v="33"/>
  </r>
  <r>
    <s v="SF_PSC"/>
    <s v="DPI"/>
    <s v="DPI.1"/>
    <s v="DPI.1.4"/>
    <s v="DPI.1.4.2"/>
    <s v="AV"/>
    <s v="Présenter l’alerte déclenchée par les données structurées d’un DSBP "/>
    <s v="Le système DEVRAIT présenter l’alerte déclenchée par les données structurées d’un DSBP publié  depuis plus de 12 mois, conformément aux spécifications du DSBP concerné."/>
    <s v="Le déclenchement et le contenu de l’alerte sont conformes aux spécifications du DSBP concerné "/>
    <s v="Non"/>
    <e v="#N/A"/>
    <x v="31"/>
    <x v="33"/>
  </r>
  <r>
    <s v="SF_PSC"/>
    <s v="DPI"/>
    <s v="DPI.1"/>
    <s v="DPI.1.4"/>
    <s v="DPI.1.4.3"/>
    <s v="AV"/>
    <s v="Gérer le paramétrage de déclenchement des alertes d’un DSBP "/>
    <s v="Le système DEVRAIT permettre de gérer le paramétrage du déclenchement d’une alerte d’un DSBP publié depuis plus de 12 mois, conformément aux spécifications du DSBP concerné."/>
    <s v="Le professionnel devrait pouvoir paramétrer le déclenchement d'une alerte d'un DSBP conformément aux spécifications du DSBP concerné "/>
    <s v="Non"/>
    <e v="#N/A"/>
    <x v="32"/>
    <x v="33"/>
  </r>
  <r>
    <s v="SF_PSC"/>
    <s v="DPI"/>
    <s v="DPI.1"/>
    <s v="DPI.1.4"/>
    <s v="DPI.1.4.4"/>
    <s v="AV"/>
    <s v="Présenter la dernière version du  mémo de bonnes pratiques d’un DSBP, présente dans la base de connaissance"/>
    <s v="Le système DEVRAIT  permettre  de présenter un mémo de bonnes pratiques (sans stockage) associé à un DSBP publié  depuis plus de 12 mois, conformément aux spécifications du DSBP concerné."/>
    <s v="Les critères d’interrogation de la base de connaissance externe sont renseignés à partir des données structurées du DSBP, conformément aux spécifications du DSBP "/>
    <s v="Non"/>
    <e v="#N/A"/>
    <x v="33"/>
    <x v="33"/>
  </r>
  <r>
    <s v="SF_PSC"/>
    <s v="DPI"/>
    <s v="DPI.1"/>
    <s v="DPI.1.5"/>
    <m/>
    <m/>
    <s v="Gérer la liste de problèmes"/>
    <s v="Gérer les listes de problèmes de santé des patients"/>
    <s v="Le professionnel de santé doit pouvoir saisir et maintenir la liste des problèmes de santé en cours de son patient. L'objectif est de permettre une analyse des informations du dossier par problème. Les problèmes de santé recouvre les diagnostics des pathologies  (pathologies en cours ou antécédents)"/>
    <m/>
    <m/>
    <x v="0"/>
    <x v="0"/>
  </r>
  <r>
    <s v="SF_PSC"/>
    <s v="DPI"/>
    <s v="DPI.1"/>
    <s v="DPI.1.5"/>
    <s v="DPI.1.5.1"/>
    <s v="STD"/>
    <s v="Gérer en tant que données structurées tous les problèmes  associés à un patient"/>
    <s v="Le système DOIT permettre de gérer en tant que données structurées tous les problèmes  associés à un patient "/>
    <s v="Le système doit permettre de saisir et maintenir la liste des problèmes de santé du patient. Chaque problème doit pouvoir être caractérisé par le professionnel de santé."/>
    <s v="Oui"/>
    <n v="31"/>
    <x v="34"/>
    <x v="34"/>
  </r>
  <r>
    <s v="SF_PSC"/>
    <s v="DPI"/>
    <s v="DPI.1"/>
    <s v="DPI.1.5"/>
    <s v="DPI.1.5.2"/>
    <s v="STD"/>
    <s v="Coder un problème"/>
    <s v="Le système DOIT permettre de capturer un problème  à l'aide d'une terminologie codée standardisée"/>
    <s v="Le système doit permettre la saisie d'un problème de santé  à l'aide d'une terminologie codée standardisée  pour en faciliter le stockage, la recherche  et  l’analyse. La terminologie utilisée peut être la CIM 10, la CISP2 ou  le DRC."/>
    <s v="Oui"/>
    <n v="31"/>
    <x v="35"/>
    <x v="34"/>
  </r>
  <r>
    <s v="SF_PSC"/>
    <s v="DPI"/>
    <s v="DPI.1"/>
    <s v="DPI.1.5"/>
    <s v="DPI.1.5.3"/>
    <s v="STD"/>
    <s v="Gérer le statut de chaque problème associé à un patient "/>
    <s v="Le système DOIT permettre de gérer le statut de chaque problème associé à un patient "/>
    <s v="Le statut peut prendre par exemple les valeurs &quot;actif&quot;, &quot;inactif&quot;, &quot;résolu&quot;"/>
    <s v="Ajout"/>
    <n v="31"/>
    <x v="36"/>
    <x v="34"/>
  </r>
  <r>
    <s v="SF_PSC"/>
    <s v="DPI"/>
    <s v="DPI.1"/>
    <s v="DPI.1.5"/>
    <s v="DPI.1.5.4"/>
    <s v="STD"/>
    <s v="Gérer les dates pertinentes pour un problème associé à un patient"/>
    <s v="Le système DOIT permettre de gérer les dates pertinentes pour un problème associé à un patient"/>
    <s v="Par exemple : date d'apparition, date de changement de statut, date de résolution, ...."/>
    <s v="Ajout"/>
    <n v="31"/>
    <x v="37"/>
    <x v="34"/>
  </r>
  <r>
    <s v="SF_PSC"/>
    <s v="DPI"/>
    <s v="DPI.1"/>
    <s v="DPI.1.5"/>
    <s v="DPI.1.5.5"/>
    <s v="STD"/>
    <s v="Gérer des commentaires en texte libre associés aux facteurs de santé d'un patient"/>
    <s v="Le système DOIT permettre de gérer des commentaires en texte libre associés à un problème"/>
    <s v="Le professionnel de santé doit pouvoir rédiger un commentaire en texte libre sur chacun des problèmes de santé du patient"/>
    <s v="Ajout"/>
    <n v="31"/>
    <x v="38"/>
    <x v="34"/>
  </r>
  <r>
    <s v="SF_PSC"/>
    <s v="DPI"/>
    <s v="DPI.1"/>
    <s v="DPI.1.6"/>
    <m/>
    <m/>
    <s v="Gérer la liste des vaccinations"/>
    <s v="Créer et maintenir les listes de vaccinations des patients"/>
    <s v="Le professionnel doit pouvoir renseigner, maintenir et consulter l'ensemble des informations relatives à la vaccination de ses patients afin notamment d'éviter une rupture dans son suivi vaccinal"/>
    <m/>
    <m/>
    <x v="0"/>
    <x v="0"/>
  </r>
  <r>
    <s v="SF_PSC"/>
    <s v="DPI"/>
    <s v="DPI.1"/>
    <s v="DPI.1.6"/>
    <s v="DPI.1.6.1"/>
    <s v="STD"/>
    <s v="Gérer toutes les vaccinations d'un patient "/>
    <s v="Le système DOIT permettre de gérer toutes les vaccinations d'un patient "/>
    <s v="Le système doit permettre de renseigner, modifier et consulter les informations relatives aux vaccinations du patient"/>
    <s v="Ajout"/>
    <n v="73"/>
    <x v="39"/>
    <x v="35"/>
  </r>
  <r>
    <s v="SF_PSC"/>
    <s v="DPI"/>
    <s v="DPI.1"/>
    <s v="DPI.1.6"/>
    <s v="DPI.1.6.2"/>
    <s v="STD"/>
    <s v="Gérer les éléments d'une vaccination en tant que données structurées"/>
    <s v="Le système DOIT permettre de gérer les éléments d'une vaccination en tant que données structurées et a minima : _x000a_- nom/type de vaccin_x000a_- date d'administration_x000a_- numéro de lot_x000a_- personnel l'ayant administré"/>
    <s v="Le système doit permettre la gestion des informations relatives à la vaccination à l'aide d'une terminologie codée standardisée  pour en faciliter le stockage, la recherche  et  l’analyse. L'éditeur peut utilement se reporter au Volet Carnet de Vaccination(CVA) du cadre d'interopérabilité des SI de santé (http://esante.gouv.fr/sites/default/files/CI-SIS_CONTENU_VOLET-CARNET-VACCINS_V1.3.0.1.pdf)"/>
    <s v="Ajout"/>
    <n v="74"/>
    <x v="40"/>
    <x v="36"/>
  </r>
  <r>
    <s v="SF_PSC"/>
    <s v="DPI"/>
    <s v="DPI.1"/>
    <s v="DPI.1.6"/>
    <s v="DPI.1.6.3"/>
    <s v="STD"/>
    <s v="Gérer les éléments d'une vaccination non effectuée"/>
    <s v="Le système DOIT permettre de gérer un motif de vaccination non effectuée"/>
    <s v="Par exemple en raison d'une contre-indication ou du refus du patient"/>
    <s v="Ajout"/>
    <n v="74"/>
    <x v="41"/>
    <x v="36"/>
  </r>
  <r>
    <s v="SF_PSC"/>
    <s v="DPI"/>
    <s v="DPI.1"/>
    <s v="DPI.1.6"/>
    <s v="DPI.1.6.4"/>
    <s v="STD"/>
    <s v="Restituer un rapport de l'historique des vaccinations d'un patient"/>
    <s v="Le système DOIT permettre de restituer un rapport de l'historique des vaccinations d'un patient"/>
    <s v="Le système doit permettre de produire et d'éditer l'historique des vaccinations d'un patient "/>
    <s v="Ajout"/>
    <n v="75"/>
    <x v="42"/>
    <x v="37"/>
  </r>
  <r>
    <s v="SF_PSC"/>
    <s v="DPI"/>
    <s v="DPI.1"/>
    <s v="DPI.1.6"/>
    <s v="DPI.1.6.5"/>
    <s v="STD"/>
    <s v="Capturer la date recommandée pour un complément de vaccination"/>
    <s v="Le système DOIT permettre de capturer la date recommandée pour un complément de vaccination"/>
    <s v="Par exemple : date du prochain rappel"/>
    <s v="Ajout"/>
    <n v="76"/>
    <x v="43"/>
    <x v="38"/>
  </r>
  <r>
    <s v="SF_PSC"/>
    <s v="DPI"/>
    <s v="DPI.1"/>
    <s v="DPI.1.7"/>
    <m/>
    <m/>
    <s v="Gérer la liste des dispositifs médicaux"/>
    <s v="Capturer et restituer la liste des dispositifs médicaux du patient : prothèses, orthèses, dispositifs implantables."/>
    <s v="Il s’agit ici de permettre lors de la prise en charge d’un patient la saisie des dispositifs médicaux qu’il a déjà. "/>
    <m/>
    <m/>
    <x v="0"/>
    <x v="0"/>
  </r>
  <r>
    <s v="SF_PSC"/>
    <s v="DPI"/>
    <s v="DPI.1"/>
    <s v="DPI.1.7"/>
    <s v="DPI.1.7.1"/>
    <s v="STD"/>
    <s v="Gérer  la liste des dispositifs médicaux du patient"/>
    <s v="Le système DOIT permettre de gérer la liste des dispositifs médicaux du patient"/>
    <s v="Les données peuvent comprendre : _x000a_- l'identification du dispositif médical : dénomination, numéro de série ou de lot, nom du fabricant ou de son mandataire ;_x000a_- le type de dispositif médical : orthèse, prothèse, implantable ;_x000a_- la date d'utilisation ;_x000a_- le nom du professionnel "/>
    <s v="Ajout"/>
    <n v="24"/>
    <x v="44"/>
    <x v="39"/>
  </r>
  <r>
    <s v="SF_PSC"/>
    <s v="DPI"/>
    <s v="DPI.1"/>
    <s v="DPI.1.7"/>
    <s v="DPI.1.7.2"/>
    <s v="STD"/>
    <s v="Gérer la description de chaque occurrence d'intervention sur un DM "/>
    <s v="Le système DOIT permettre de gérer  la description de chaque occurrence d'intervention sur un DM "/>
    <s v="Les informations relatives aux occurrences d'usage d'un DM peuvent inclure : les dates programmées et interventions prévues, afin de disposer d'alertes et de plannings de vérification, de changement, de contrôle, de maintenance,…:"/>
    <s v="Oui"/>
    <n v="24"/>
    <x v="45"/>
    <x v="39"/>
  </r>
  <r>
    <s v="SF_PSC"/>
    <s v="DPI"/>
    <s v="DPI.1"/>
    <s v="DPI.1.9"/>
    <m/>
    <m/>
    <s v="Gérer l'information de source externe (documents, données, …)"/>
    <s v="Restituer les documents et données capturés à partir de multiples sources externes"/>
    <s v="Le système doit permettre d'intégrer au dossier médical du patient des informations (documents, données) de sources externe. La source externe s'entend par source externe au système d'information de l'organisation (professionnels de santé n'appartenant pas à la structure, établissement de santé, laboratoire d'analyses de biologie médicale,...)"/>
    <m/>
    <m/>
    <x v="0"/>
    <x v="0"/>
  </r>
  <r>
    <s v="SF_PSC"/>
    <s v="DPI"/>
    <s v="DPI.1"/>
    <s v="DPI.1.9"/>
    <s v="DPI.1.8.1"/>
    <s v="STD"/>
    <s v="Gérer des documents d'origine externe"/>
    <s v="Le système DOIT permettre de gérer des documents d'origine externe au format PDF"/>
    <s v="Le système doit permettre d'inclure dans le dossier d'un patient des documents d'origine externe au format PDF. Exemple de documents d'origine externe : documents scannés, importés ou reçus d'un autre système"/>
    <s v="Oui"/>
    <n v="36"/>
    <x v="46"/>
    <x v="27"/>
  </r>
  <r>
    <m/>
    <m/>
    <m/>
    <m/>
    <m/>
    <m/>
    <m/>
    <m/>
    <m/>
    <m/>
    <n v="67"/>
    <x v="46"/>
    <x v="40"/>
  </r>
  <r>
    <s v="SF_PSC"/>
    <s v="DPI"/>
    <s v="DPI.1"/>
    <s v="DPI.1.9"/>
    <s v="DPI.1.8.2"/>
    <s v="STD"/>
    <s v="Gérer des images d'origine externe"/>
    <s v="Le système DOIT permettre de gérer des images d'origine externe"/>
    <s v="Le système doit permettre d'inclure dans le dossier d'un patient  les images illustratives intégrés dans les compte-rendu d'imagerie et les photos prises par les PS ou les patients selon les formats standards"/>
    <s v="Oui"/>
    <n v="55"/>
    <x v="47"/>
    <x v="41"/>
  </r>
  <r>
    <s v="SF_PSC"/>
    <s v="DPI"/>
    <s v="DPI.1"/>
    <s v="DPI.1.9"/>
    <s v="DPI.1.8.3"/>
    <s v="STD"/>
    <s v="Etiqueter l'origine externe d'un document restitué"/>
    <s v="Le système DOIT permettre d'étiqueter l'origine externe d'un document"/>
    <s v="L'origine externe d'un document doit pouvoir être indiquée "/>
    <s v="Ajout"/>
    <n v="36"/>
    <x v="48"/>
    <x v="27"/>
  </r>
  <r>
    <s v="SF_PSC"/>
    <s v="DPI"/>
    <s v="DPI.1"/>
    <s v="DPI.1.9"/>
    <s v="DPI.1.8.4"/>
    <s v="STD"/>
    <s v="Restituer l'origine externe d'une donnée structurée"/>
    <s v="Le système DOIT permettre de restituer l'origine externe d'une donnée structurée"/>
    <s v="Le fait qu'un document soit d'origine externe doit être signalé au professionnel de santé"/>
    <s v="Oui"/>
    <n v="97"/>
    <x v="49"/>
    <x v="24"/>
  </r>
  <r>
    <s v="SF_PSC"/>
    <s v="DPI"/>
    <s v="DPI.1"/>
    <s v="DPI.1.9"/>
    <m/>
    <m/>
    <s v="Gérer les mesures des paramètres cliniques"/>
    <s v="Capturer et gérer en tant que données structurées des mesures des paramètres cliniques tel que les signes vitaux du patient."/>
    <s v="Par exemple : poids, taille, pression artérielle, douleur,…"/>
    <m/>
    <m/>
    <x v="0"/>
    <x v="0"/>
  </r>
  <r>
    <s v="SF_PSC"/>
    <s v="DPI"/>
    <s v="DPI.1"/>
    <s v="DPI.1.9"/>
    <s v="DPI.1.9.1"/>
    <s v="STD"/>
    <s v="Capturer les signes vitaux en tant que données élémentaires"/>
    <s v="Le système DOIT permettre de capturer les signes vitaux du patient en tant que données élémentaires structurées et a minima les données suivantes :  poids, taille, pression artérielle, fréquence cardiaque"/>
    <s v="Le système doit permette de saisir, recevoir ou importer les signes vitaux du patient._x000a_- Le poids en Kg (1 chiffre après la virgule) , _x000a_- la taille en cm, _x000a_- le pouls en pulsation/mn_x000a_- la TA en mmHg, avec 2 valeurs la systolique et la diastolique : par exemple 14/8 mmHg. _x000a_- échelle de douleur 1 à 10"/>
    <s v="Oui"/>
    <n v="28"/>
    <x v="50"/>
    <x v="42"/>
  </r>
  <r>
    <s v="SF_PSC"/>
    <s v="DPI"/>
    <s v="DPI.1"/>
    <s v="DPI.1.9"/>
    <s v="DPI.1.9.2"/>
    <s v="STD"/>
    <s v="Restituer les évolutions de mesures cliniques"/>
    <s v="Le système DOIT permettre de restituer les évolutions de mesures cliniques du critère DPI.1.11.1 "/>
    <s v="Il peut être intéressant pour le professionnel de pouvoir visualiser l'évolution des paramètres cliniques (courbe de poids et de taille, courbe de pression artérielle ou évolution des échelles de douleur). Le mode de représentation est laissée à la liberté de l'éditeur selon l'ergonomie de son logiciel."/>
    <s v="Oui"/>
    <n v="97"/>
    <x v="51"/>
    <x v="24"/>
  </r>
  <r>
    <s v="SF_PSC"/>
    <s v="DPI"/>
    <s v="DPI.1"/>
    <s v="DPI.1.10"/>
    <m/>
    <m/>
    <s v="Gérer la liste des allergies "/>
    <s v="Gérer les listes d'allergies, d'intolérances  et de réactions indésirables des patients"/>
    <s v="Les allergies intolérances et réactions indésirables sont identifiés et codées (si possible) et la liste est capturée et maintenue dans la durée (vie d'un patient)"/>
    <m/>
    <m/>
    <x v="0"/>
    <x v="0"/>
  </r>
  <r>
    <s v="SF_PSC"/>
    <s v="DPI"/>
    <s v="DPI.1"/>
    <s v="DPI.1.10"/>
    <s v="DPI.1.10.1"/>
    <s v="STD"/>
    <s v="Gérer les allergies"/>
    <s v="Le système DOIT permettre de gérer les allergies d'un patient en précisant pour chacune d'elles a minima : _x000a_- l'allergène_x000a_- la symptomatologie clinique avec la date de l'épisode_x000a_- l'analyse de biologie / test associé_x000a_- la désensibilisation associée"/>
    <s v="Le système doit a minima permettre au professionnel de santé de renseigner et de consulter la liste des allergies du patient qui doivent a minima pouvoir être caractérisées par l'allergène, l'asymptomatologie clinique, l'analyse ou le test associé et la désensibilisation associée. _x000a_Un volet de contenu Carnet de vaccination est publié sur le site de l'ASIP Santé:_x000a_http://esante.gouv.fr/sites/default/files/CI-SIS_CONTENU_VOLET-CARNET-VACCINS_V1.3.0.1.pdf"/>
    <s v="Ajout"/>
    <n v="128"/>
    <x v="52"/>
    <x v="43"/>
  </r>
  <r>
    <s v="SF_PSC"/>
    <s v="DPI"/>
    <s v="DPI.1"/>
    <s v="DPI.1.10"/>
    <s v="DPI.1.10.2"/>
    <s v="AV"/>
    <s v="Gérer la source de l'information sur une allergie"/>
    <s v="Le système DEVRAIT  permettre de gérer la source de l'information sur une allergie a minima patient, PS, résultat de test ou d'examen"/>
    <s v="Le professionnel devrait pouvoir indiquer l'origine des informations relatives à une allergie (issues de l'interrogation du patient, d'un autre PS ou du résultat d'examen ou de test)"/>
    <s v="Ajout"/>
    <n v="128"/>
    <x v="53"/>
    <x v="43"/>
  </r>
  <r>
    <s v="SF_PSC"/>
    <s v="DPI"/>
    <s v="DPI.1"/>
    <s v="DPI.1.10"/>
    <s v="DPI.1.10.3"/>
    <s v="STD"/>
    <s v="Capturer et restituer la date de saisie d'une information d'allergie"/>
    <s v="Le système DOIT permettre de capturer et restituer la date de saisie d'une information d'une allergie"/>
    <s v="Le professionnel doit pouvoir saisir et connaître la date à laquelle une allergie a été ajoutée à la liste des allergies du patient"/>
    <s v="Ajout"/>
    <n v="128"/>
    <x v="54"/>
    <x v="43"/>
  </r>
  <r>
    <s v="SF_PSC"/>
    <s v="DPI"/>
    <s v="DPI.1"/>
    <s v="DPI.1.10"/>
    <s v="DPI.1.10.4"/>
    <s v="STD"/>
    <s v="Gérer l'information  &quot;absence d'allergie à un allergène donné &quot; et  &quot;aucune allergie connue&quot;"/>
    <s v="Le système DOIT permettre de gérer  l'information &quot;absence d'allergie à un allergène donné&quot; et  &quot;aucune allergie connue&quot;"/>
    <s v="Le professionnel doit pouvoir indiquer:_x000a_- les cas où le patient déclare n'avoir aucune allergie connue _x000a_- et les cas où il est avéré que le patient n'est pas allergique à un allergène nommément désigné, après par exemple à une vérification soit par tests soit pas analyse biologique ."/>
    <s v="Oui"/>
    <n v="128"/>
    <x v="55"/>
    <x v="43"/>
  </r>
  <r>
    <s v="SF_PSC"/>
    <s v="DPI"/>
    <s v="DPI.1"/>
    <s v="DPI.1.11"/>
    <m/>
    <m/>
    <s v="Produire une synthèse du dossier médical "/>
    <s v="Restituer une synthèse du dossier du dossier complet d'un patient, conformément aux pratiques du secteur, à la politique de l'organisation, à la réglementation"/>
    <s v="Le système doit permettre au professionnel de produire un résumé d'un dossier médical ou des informations relatives à une venue afin de répondre aux demandes des patients ou pour transmission à un professionnel de santé prenant en charge patient."/>
    <m/>
    <m/>
    <x v="0"/>
    <x v="0"/>
  </r>
  <r>
    <s v="SF_PSC"/>
    <s v="DPI"/>
    <s v="DPI.1"/>
    <s v="DPI.1.11"/>
    <s v="DPI.1.11.1"/>
    <s v="STD"/>
    <s v="Restituer des synthèses d'un dossier patient"/>
    <s v="Le système DOIT permettre de restituer une synthèse d'un dossier patient, comprenant au minimum liste de problèmes, liste de médicaments, liste d'allergies et de réactions indésirables"/>
    <s v="La synthèse doit comporter : les antécédents, les pathologies en cours, les traitements en cours et les résultats des examens notables (scanner, électrocardiogramme,…). _x000a_Un volet de contenu &quot;Volet de synthèse médicale&quot; est disponible dans le CI-SIS. _x000a_http://esante.gouv.fr/services/referentiels/ci-sis/espace-publication/contenus-metiers#VMDM"/>
    <s v="Oui"/>
    <n v="101"/>
    <x v="56"/>
    <x v="44"/>
  </r>
  <r>
    <m/>
    <m/>
    <m/>
    <m/>
    <m/>
    <m/>
    <m/>
    <m/>
    <m/>
    <m/>
    <n v="53"/>
    <x v="56"/>
    <x v="45"/>
  </r>
  <r>
    <s v="SF_PSC"/>
    <s v="DPI"/>
    <s v="DPI.1"/>
    <s v="DPI.1.12"/>
    <m/>
    <m/>
    <s v="Gérer la délivrance des actes "/>
    <s v="Gérer les informations relatives à la délivrance des actes"/>
    <s v="Le système doit permettre de saisir les informations nécessaires au suivi de la délivrance des actes réalisés auprès du patient dans le cadre de prises en charge pluriprofessionnel "/>
    <m/>
    <m/>
    <x v="0"/>
    <x v="0"/>
  </r>
  <r>
    <s v="SF_PSC"/>
    <s v="DPI"/>
    <s v="DPI.1"/>
    <s v="DPI.1.12"/>
    <s v="DPI.1.12.1"/>
    <s v="STD"/>
    <s v="Saisir des comptes rendus de délivrance des actes à partir de modèles"/>
    <s v="Le système DOIT permettre de saisir des comptes rendus de délivrance des actes à partir de modèles "/>
    <s v="Le compte-rendu de délivrance d'un acte doit permettre d'indiquer la réalisation d'un acte ainsi qu'un commentaire sur sa réalisation par exemple"/>
    <s v="Ajout"/>
    <n v="60"/>
    <x v="57"/>
    <x v="46"/>
  </r>
  <r>
    <s v="SF_PSC"/>
    <s v="DPI"/>
    <s v="DPI.1"/>
    <s v="DPI.1.12"/>
    <s v="DPI.1.12.2"/>
    <s v="AV"/>
    <s v="Générer le compte-rendu de délivrance des actes à partir des prescriptions en interne"/>
    <s v="Le système DEVRAIT générer le compte-rendu de délivrance des actes pour les prescriptions réalisées dans le système"/>
    <s v="Le système devrait pré-renseigner les comptes rendus des actes dont la prescription a été réalisée dans le système par un professionnel de santé de la structure"/>
    <s v="Ajout"/>
    <n v="61"/>
    <x v="58"/>
    <x v="47"/>
  </r>
  <r>
    <s v="SF_PSC"/>
    <s v="DPI"/>
    <s v="DPI.1"/>
    <s v="DPI.1.12"/>
    <s v="DPI.1.12.3"/>
    <s v="STD"/>
    <s v="Saisir le motif du soin ou de l'acte"/>
    <s v="Le système DOIT permettre de saisir le motif du soin ou de l'acte de manière codée ou en texte libre au choix de l'utilisateur"/>
    <s v="Le professionnel doit pouvoir saisir le motif de l'acte en texte libre ou  à l'aide d'une terminologie codée standardisée"/>
    <s v="Ajout"/>
    <n v="61"/>
    <x v="59"/>
    <x v="47"/>
  </r>
  <r>
    <s v="SF_PSC"/>
    <s v="DPI"/>
    <s v="DPI.1"/>
    <s v="DPI.1.12"/>
    <s v="DPI.1.12.4"/>
    <s v="STD"/>
    <s v="Lier un acte à une prescription"/>
    <s v="Le système DOIT permettre de lier un acte à une prescription"/>
    <s v="Le système doit permettre d'associer aux informations relatives à la délivrance d'un acte la prescription associée"/>
    <s v="Ajout"/>
    <n v="60"/>
    <x v="60"/>
    <x v="46"/>
  </r>
  <r>
    <s v="SF_PSC"/>
    <s v="DPI"/>
    <s v="DPI.1"/>
    <s v="DPI.1.12"/>
    <s v="DPI.1.12.5"/>
    <s v="STD"/>
    <s v="Valider la réalisation de l'acte "/>
    <s v="Le système DOIT permettre de saisir la validation de la  réalisation de l'acte "/>
    <s v="Le système doit permettre au professionnel de santé de confirmer qu'un acte a été réalisé (Ex : validation par une IDEL de la réalisation d'un acte inscrit dans son planning de tournée,…) en précisant son auteur notamment à des fins de facturation des actes"/>
    <s v="Ajout"/>
    <n v="62"/>
    <x v="61"/>
    <x v="48"/>
  </r>
  <r>
    <s v="SF_PSC"/>
    <s v="DPI"/>
    <s v="DPI.1"/>
    <s v="DPI.1.12"/>
    <s v="DPI.1.12.6"/>
    <s v="STD"/>
    <s v="Capturer l'identification du professionnel ayant réalisé l'acte"/>
    <s v="Le système DOIT permettre de capturer l'identification du professionnel ayant réalisé l'acte"/>
    <s v="Le système doit permettre de préciser le professionnel de santé ayant réalisé l'acte (qu'il soit inclus ou non dans la structure)"/>
    <s v="Ajout"/>
    <n v="62"/>
    <x v="62"/>
    <x v="48"/>
  </r>
  <r>
    <s v="SF_PSC"/>
    <s v="DPI"/>
    <s v="DPI.2"/>
    <m/>
    <m/>
    <m/>
    <s v="Intégration et visualisation des résultats d'examens diagnostiques"/>
    <m/>
    <m/>
    <m/>
    <m/>
    <x v="0"/>
    <x v="0"/>
  </r>
  <r>
    <s v="SF_PSC"/>
    <s v="DPI"/>
    <s v="DPI.2"/>
    <s v="DPI.2.1"/>
    <m/>
    <m/>
    <s v="Intégrer les résultats des examens diagnostiques"/>
    <s v="Intégrer les résultats d'examens diagnostiques reçus  ou importés "/>
    <s v="Les examens diagnostiques comprennent notamment la biologie médicale et l'anatomopathologie. Les résultats d'examens reçus notamment par messagerie sécurisée MSSanté ou importés depuis le DMP doivent être intégrés par le système dans le dossier du patient concerné automatiquement"/>
    <m/>
    <m/>
    <x v="0"/>
    <x v="0"/>
  </r>
  <r>
    <s v="SF_PSC"/>
    <s v="DPI"/>
    <s v="DPI.2"/>
    <s v="DPI.2.1"/>
    <s v="DPI.2.1.1"/>
    <s v="STD"/>
    <s v="Intégrer les résultats d'examens diagnostiques"/>
    <s v="Le système DOIT intégrer les résultats d'examens diagnostiques reçus par messagerie sécurisée MSSanté ou importés depuis le DMP"/>
    <s v="Les résultats d'examens reçus notamment par messagerie sécurisée MSSanté ou importés depuis le DMP doivent être intégrés par le système dans le dossier du patient concerné automatiquement"/>
    <s v="Ajout"/>
    <n v="65"/>
    <x v="63"/>
    <x v="49"/>
  </r>
  <r>
    <s v="SF_PSC"/>
    <s v="DPI"/>
    <s v="DPI.2"/>
    <s v="DPI.2.2"/>
    <m/>
    <m/>
    <s v="Restituer les résultats d'examens diagnostiques"/>
    <s v="Restituer les résultats d'examens diagnostiques reçus par messagerie sécurisée MSSanté ou importés depuis le DMP."/>
    <s v="Les examens diagnostiques comprennent notamment la biologie médicale et l'anatomopathologie. Le système doit permettre au professionnel de santé de consulter ou d'extraire les résultats d'examens diagnostiques reçus notamment par messagerie sécurisée MSSanté ou importés depuis le DMP. L'objectif est de permettre aux professionnels de santé de pouvoir disposer ou d’accéder rapidement  à l'ensemble des résultats d'examens diagnostiques de leur patient"/>
    <m/>
    <m/>
    <x v="0"/>
    <x v="0"/>
  </r>
  <r>
    <m/>
    <m/>
    <m/>
    <s v="DPI.2.2"/>
    <s v="DPI.2.2.1"/>
    <s v="STD"/>
    <s v="Restituer les résultats d'examens diagnostiques"/>
    <s v="Le système DOIT restituer les résultats d'examens diagnostiques reçus par messagerie sécurisée MSSanté ou importés depuis le DMP"/>
    <s v="Les examens diagnostiques comprennent notamment la biologie médicale et l'anatomopathologie. Le système doit permettre au professionnel de santé de consulter ou d'extraire les résultats d'examens diagnostiques reçus notamment par messagerie sécurisée MSSanté ou importés depuis le DMP. L'objectif est de permettre aux professionnels de santé de pouvoir disposer ou d’accéder rapidement  à l'ensemble des résultats d'examens diagnostiques de leur patient"/>
    <s v="Oui"/>
    <n v="66"/>
    <x v="64"/>
    <x v="50"/>
  </r>
  <r>
    <m/>
    <m/>
    <m/>
    <s v="DPI.2.3"/>
    <m/>
    <m/>
    <s v="Intégrer les résultats structuré d'examen de biologie"/>
    <s v="Intégrer les résultats structuré d'examen de biologie"/>
    <s v="Les résultats structuré d'examen de biologie reçus notamment par messagerie sécurisée MSSanté ou importés depuis le DMP doivent être intégrés par le système dans le dossier du patient concerné automatiquement"/>
    <m/>
    <m/>
    <x v="0"/>
    <x v="0"/>
  </r>
  <r>
    <s v="SF_PSC"/>
    <s v="DPI"/>
    <s v="DPI.2"/>
    <s v="DPI.2.3"/>
    <s v="DPI.2.3.1"/>
    <s v="STD"/>
    <s v="Intégrer les résultats structuré d'examen de biologie"/>
    <s v="Le système DOIT intégrer les résultats structurés de biologie médicale conformes au volet &quot;compte rendu d'examens de biologie médicale&quot; du CI-SIS"/>
    <s v="Le système doit permettre au professionnel de santé de consulter ou d'extraire les résultats d'examens diagnostiques reçus notamment par messagerie sécurisée MSSanté ou importés depuis le DMP._x000a_Un volet de contenu est disponible dans le CI-SIS : http://esante.gouv.fr/sites/default/files/CI-SIS_CONTENU_VOLET-CR-BIOLOGIE_v1.3.0.0.pdf"/>
    <s v="Ajout"/>
    <n v="65"/>
    <x v="65"/>
    <x v="49"/>
  </r>
  <r>
    <m/>
    <m/>
    <m/>
    <s v="DPI.2.4"/>
    <m/>
    <m/>
    <s v="Restituer les résultats structuré d'examen de biologie"/>
    <s v="Restituer les résultats structuré d'examen de biologie"/>
    <s v=" Le système doit permettre au professionnel de santé de consulter ou d'extraire les résultats structuré d'examen de biologie reçus notamment par messagerie sécurisée MSSanté ou importés depuis le DMP. L'objectif est de permettre aux professionnels de santé de pouvoir disposer ou d’accéder rapidement  à l'ensemble des résultats structuré d'examen de biologie"/>
    <m/>
    <m/>
    <x v="0"/>
    <x v="0"/>
  </r>
  <r>
    <m/>
    <m/>
    <m/>
    <s v="DPI.2.4"/>
    <s v="DPI.2.4.1"/>
    <s v="STD"/>
    <s v="Restituer les résultats structuré d'examen de biologie"/>
    <s v="Le système DOIT restituer les résultats structuré d'examen de biologie reçus par messagerie sécurisée MSSanté ou importés depuis le DMP"/>
    <s v="Le système doit permettre au professionnel de santé de consulter ou d'extraire les résultats structuré d'examen de biologie reçus notamment par messagerie sécurisée MSSanté ou importés depuis le DMP._x000a_Un volet de contenu est disponible dans le CI-SIS : http://esante.gouv.fr/sites/default/files/CI-SIS_CONTENU_VOLET-CR-BIOLOGIE_v1.3.0.0.pdf"/>
    <s v="Oui"/>
    <n v="66"/>
    <x v="66"/>
    <x v="50"/>
  </r>
  <r>
    <s v="SF_PSC"/>
    <s v="DPI"/>
    <s v="DPI.3"/>
    <m/>
    <m/>
    <m/>
    <s v="Intégration des CR d'imagerie et visualisation des images"/>
    <m/>
    <m/>
    <m/>
    <m/>
    <x v="0"/>
    <x v="0"/>
  </r>
  <r>
    <s v="SF_PSC"/>
    <s v="DPI"/>
    <s v="DPI.3"/>
    <s v="DPI.3.1"/>
    <m/>
    <m/>
    <s v="Intégrer les résultats d'examens d'imagerie médicale"/>
    <s v="Intégrer les résultats d'examens d'imagerie médicale reçus  ou importés "/>
    <s v="La réception des examens d'imagerie médicale se fait notamment par messagerie sécurisée MSSanté. L'importation se fait notamment depuis le DMP. Les résultats d'examens  d'imagerie médicale reçus notamment par messagerie sécurisée MSSanté ou importés depuis le DMP doivent être intégrés par le système dans le dossier du patient concerné automatiquement."/>
    <m/>
    <m/>
    <x v="0"/>
    <x v="0"/>
  </r>
  <r>
    <s v="SF_PSC"/>
    <s v="DPI"/>
    <s v="DPI.3"/>
    <s v="DPI.3.1"/>
    <s v="DPI.3.1.1"/>
    <s v="STD"/>
    <s v="Intégrer les résultats d'examens d'imagerie médicale"/>
    <s v="Le système DOIT intégrer les résultats d'examens d'imagerie médicale reçus par messagerie sécurisée MSSanté ou importés depuis le DMP en gérant une entête identifiante du patient (format HPRIM)"/>
    <s v="Les résultats d'examens  d'imagerie médicale reçus notamment par messagerie sécurisée MSSanté ou importés depuis le DMP doivent être intégrés par le système dans le dossier du patient concerné automatiquement. L'intégration dans le dossier médical du patient concerné peut se fonder sur la gestion d'une en-tête identifiante du patient (HPRIM). "/>
    <s v="Ajout"/>
    <n v="65"/>
    <x v="67"/>
    <x v="49"/>
  </r>
  <r>
    <s v="SF_PSC"/>
    <s v="DPI"/>
    <s v="DPI.3"/>
    <s v="DPI.3.2"/>
    <m/>
    <m/>
    <s v="Restituer les CR d'imagerie médicale"/>
    <s v="Restituer les CR d'imagerie médicale  reçus  ou importés "/>
    <s v="Le système doit permettre au professionnel de santé de visualiser ou d'extraire les résultats d'imagerie médicale reçus notamment par messagerie sécurisée MSSanté ou importés depuis le DMP. L'objectif est de permettre aux professionnels de santé de pouvoir disposer ou d’accéder rapidement  aux résultats d'examens d'imagerie médicale de leur patient"/>
    <m/>
    <m/>
    <x v="0"/>
    <x v="0"/>
  </r>
  <r>
    <s v="SF_PSC"/>
    <s v="DPI"/>
    <s v="DPI.3"/>
    <s v="DPI.3.2"/>
    <s v="DPI.3.2.1"/>
    <s v="STD"/>
    <s v="Restituer les résultats d'examens d'imagerie médicale"/>
    <s v="Le système DOIT restituer les résultats d'examens d'imagerie médicale reçus par messagerie sécurisée MSSanté ou importés depuis le DMP."/>
    <s v="Le système doit permettre au professionnel de santé de visualiser ou d'extraire les résultats d'imagerie médicale reçus notamment par messagerie sécurisée MSSanté ou importés depuis le DMP."/>
    <s v="Oui"/>
    <n v="66"/>
    <x v="68"/>
    <x v="50"/>
  </r>
  <r>
    <s v="SF_PSC"/>
    <s v="DPI"/>
    <s v="DPI.4"/>
    <m/>
    <m/>
    <m/>
    <s v="Présentation du contenu du dossier patient"/>
    <m/>
    <m/>
    <m/>
    <m/>
    <x v="0"/>
    <x v="0"/>
  </r>
  <r>
    <s v="SF_PSC"/>
    <s v="DPI"/>
    <s v="DPI.4"/>
    <s v="DPI.4.1"/>
    <m/>
    <m/>
    <s v="Restituer le contenu du dossier patient "/>
    <s v="Restituer le contenu du dossier patient "/>
    <s v="Afin notamment de permettre au professionnel de santé de satisfaire aux demandes de ses patients d'accéder à leur dossier médical, le système doit permettre de restituer le contenu d'un dossier médical, quelle que soit la source des informations et documents qu'il contient."/>
    <m/>
    <m/>
    <x v="0"/>
    <x v="0"/>
  </r>
  <r>
    <s v="SF_PSC"/>
    <s v="DPI"/>
    <s v="DPI.4"/>
    <s v="DPI.4.1"/>
    <s v="DPI.4.1.1"/>
    <s v="STD"/>
    <s v="Restituer le contenu du dossier patient "/>
    <s v="Le système DOIT permettre de restituer le contenu du dossier médical quelle que soit la source des informations et documents"/>
    <s v="Le système doit permettre une extraction du dossier patient complet et lisible sur demande (ex : demande d'un patient suite à un déménagement,…), quelle que soit la source  des informations et documents qu'il contient."/>
    <s v="Oui"/>
    <n v="155"/>
    <x v="69"/>
    <x v="51"/>
  </r>
  <r>
    <s v="SF_PSC"/>
    <s v="DPI"/>
    <s v="DPI.5"/>
    <m/>
    <m/>
    <m/>
    <s v="Informations médico-sociales"/>
    <m/>
    <m/>
    <m/>
    <m/>
    <x v="0"/>
    <x v="0"/>
  </r>
  <r>
    <s v="SF_PSC"/>
    <s v="DPI"/>
    <s v="DPI.5"/>
    <s v="DPI.5.1"/>
    <m/>
    <m/>
    <s v="Gérer les informations médico-sociales"/>
    <s v="Gérer les informations médico-sociales utiles à la prise en charge du patient"/>
    <s v="Les informations médico-sociales et sociales utiles au professionnel de santé et nécessaires dans certains cas aux décisions diagnostiques et thérapeutiques peuvent porter sur l'emploi, l'accès au logement, l'alphabétisation, le score EPICES (indicateur de précarité)… _x000a_http://www.invs.sante.fr/beh/2006/14/beh_14_2006.pdf_x000a_http://www.departement-information-medicale.com/wp-content/uploads/2009/05/re_precarite.pdf_x000a_Le système doit permettre le recueil et la consultation des informations médico-sociales jugées utiles à la prise en charge du patient par le professionnel de santé"/>
    <m/>
    <m/>
    <x v="0"/>
    <x v="0"/>
  </r>
  <r>
    <s v="SF_PSC"/>
    <s v="DPI"/>
    <s v="DPI.5"/>
    <s v="DPI.5.1"/>
    <s v="DPI.5.1.1"/>
    <s v="STD"/>
    <s v="Gérer les informations médico-sociales"/>
    <s v="Le système DOIT permettre de gérer les informations médico-sociales relatives au patient"/>
    <s v="Le système doit permettre aux professionnels de santé de saisir, modifier et consulter des informations médico-sociales relatives à son patient"/>
    <s v="Oui"/>
    <n v="100"/>
    <x v="70"/>
    <x v="5"/>
  </r>
  <r>
    <s v="SF_PSC"/>
    <s v="PRE"/>
    <m/>
    <m/>
    <m/>
    <m/>
    <s v="Prescription de produits de santé et d'actes"/>
    <m/>
    <m/>
    <m/>
    <m/>
    <x v="0"/>
    <x v="0"/>
  </r>
  <r>
    <s v="SF_PSC"/>
    <s v="PRE"/>
    <s v="PRE.1"/>
    <m/>
    <m/>
    <m/>
    <s v="Prescription de médicaments"/>
    <m/>
    <m/>
    <m/>
    <m/>
    <x v="0"/>
    <x v="0"/>
  </r>
  <r>
    <s v="SF_PSC"/>
    <s v="PRE"/>
    <s v="PRE.1"/>
    <s v="PRE1.1"/>
    <m/>
    <m/>
    <s v="LAP certifié selon référentiel HAS"/>
    <s v="Logiciel d'aide à la prescription certifié selon le référentiel HAS en vigueur"/>
    <s v="Le  logiciel a obtenu la certification LAP selon le référentiel de la HAS en vigueur. Exigence ajoutée au référentiel fonctionnel en octobre 2014 et vérifiée en conformité."/>
    <m/>
    <m/>
    <x v="0"/>
    <x v="0"/>
  </r>
  <r>
    <s v="SF_PSC"/>
    <s v="PRE"/>
    <s v="PRE.1"/>
    <s v="PRE1.1"/>
    <s v="PRE1.1.1"/>
    <s v="STD"/>
    <s v="LAP certifié selon référentiel HAS"/>
    <s v="Le système DOIT être certifié selon le référentiel HAS en vigueur pour la certification des LAP ambulatoires"/>
    <m/>
    <m/>
    <m/>
    <x v="71"/>
    <x v="33"/>
  </r>
  <r>
    <s v="SF_PSC"/>
    <s v="PRE"/>
    <s v="PRE.2"/>
    <m/>
    <m/>
    <m/>
    <s v="Prescription de biologie médicale"/>
    <m/>
    <m/>
    <m/>
    <m/>
    <x v="0"/>
    <x v="0"/>
  </r>
  <r>
    <s v="SF_PSC"/>
    <s v="PRE"/>
    <s v="PRE.2"/>
    <s v="PRE.2.1"/>
    <m/>
    <m/>
    <s v="Gérer des modèles de prescriptions de biologie médicale"/>
    <s v="Gérer les prescriptions de biologie médicale sur la base de modèles paramétrables"/>
    <s v="Le système doit proposer des modèles de prescription de biologie médicale  paramétrables et permettre au professionnel de gérer ces propres modèles pour optimiser les prescriptions faite fréquemment dans le cadre du suivi des pathologies &quot;quotidiennes&quot;."/>
    <m/>
    <m/>
    <x v="0"/>
    <x v="0"/>
  </r>
  <r>
    <s v="SF_PSC"/>
    <s v="PRE"/>
    <s v="PRE.2"/>
    <s v="PRE.2.1"/>
    <s v="PRE.2.1.1"/>
    <s v="STD"/>
    <s v="Saisir les prescriptions de biologie médicale sur la base de modèles "/>
    <s v="Le système DOIT permettre de saisir les prescriptions de biologie médicale sur la base de modèles"/>
    <s v="Le système doit proposer des modèles de prescription de biologie médicale  paramétrables et permettre au professionnel de gérer ses propres modèles pour optimiser les prescriptions faites fréquemment dans le cadre du suivi des pathologies &quot;quotidiennes&quot;."/>
    <s v="Oui"/>
    <n v="37"/>
    <x v="72"/>
    <x v="52"/>
  </r>
  <r>
    <s v="SF_PSC"/>
    <s v="PRE"/>
    <s v="PRE.2"/>
    <s v="PRE.2.1"/>
    <s v="PRE.2.1.2"/>
    <s v="STD"/>
    <s v="Intégrer à la prescription de biologie médicale les informations cliniques pertinentes"/>
    <s v="Le système DOIT permettre d'intégrer à la prescription de biologie médicale les informations cliniques pertinentes pour guider l'exécution de cette prescription"/>
    <s v="Les informations cliniques pertinentes sont exigées par le cadre juridique d'exercice de la biologie médicale. En effet, pour certains examens, des documents spécifiques (attestation de consultation, attestation de consentement, fiche de renseignements…) doivent obligatoirement être fournis au laboratoire. Ces documents comprennent notamment selon les cas : motif de la prescription, signes vitaux, paramètres physiologiques, traitements en cours, date des dernières règles, interventions, ... Le système doit permettre au médecin prescripteur de joindre ces commentaires à la prescription selon les modalités ergonomiques qui lui sont propres."/>
    <s v="Oui"/>
    <n v="37"/>
    <x v="73"/>
    <x v="52"/>
  </r>
  <r>
    <s v="SF_PSC"/>
    <s v="PRE"/>
    <s v="PRE.2"/>
    <s v="PRE.2.1"/>
    <s v="PRE.2.1.3"/>
    <s v="STD"/>
    <s v="Gérer des modèles paramétrables de prescription de biologie médicale"/>
    <s v="Le système DOIT permettre de gérer des modèles paramétrables pour les prescriptions de biologie médicale"/>
    <s v="Le système doit permettre de créer et de paramétrer des modèles de prescriptions de biologie médicale afin que le professionnel ait à sa disposition les modèles types pour les prescriptions les plus courantes."/>
    <s v="Ajout"/>
    <n v="38"/>
    <x v="74"/>
    <x v="53"/>
  </r>
  <r>
    <s v="SF_PSC"/>
    <s v="PRE"/>
    <s v="PRE.2"/>
    <s v="PRE.2.1"/>
    <s v="PRE.2.1.4"/>
    <s v="STD"/>
    <s v="Enregistrer comme modèle une prescription en cours"/>
    <s v="Le système DOIT permettre d'enregistrer comme modèle la  prescription en cours de rédaction pour un patient donné."/>
    <s v="La prescription en cours doit pouvoir devenir un modèle pour ce patient spécifique ou un modèle générique utilisable pour tout patient."/>
    <s v="Ajout"/>
    <n v="38"/>
    <x v="75"/>
    <x v="53"/>
  </r>
  <r>
    <s v="SF_PSC"/>
    <s v="PRE"/>
    <s v="PRE.3"/>
    <m/>
    <m/>
    <m/>
    <s v="Prescription d'examens d'imagerie"/>
    <m/>
    <m/>
    <m/>
    <m/>
    <x v="0"/>
    <x v="0"/>
  </r>
  <r>
    <s v="SF_PSC"/>
    <s v="PRE"/>
    <s v="PRE.3"/>
    <s v="PRE.3.1"/>
    <m/>
    <m/>
    <s v="Gérer des modèles de prescriptions d'imagerie médicale"/>
    <s v="Gérer les prescriptions d'imagerie médicale sur la base de modèles paramétrables"/>
    <s v="Le système doit proposer des modèles de prescription d'imagerie médicale paramétrables et permettre au professionnel de gérer ces modèles et de les utiliser pour produire une prescription. "/>
    <m/>
    <m/>
    <x v="0"/>
    <x v="0"/>
  </r>
  <r>
    <s v="SF_PSC"/>
    <s v="PRE"/>
    <s v="PRE.3"/>
    <s v="PRE.3.1"/>
    <s v="PRE.3.1.1"/>
    <s v="STD"/>
    <s v="Saisir les prescriptions d'imagerie médicale sur la base de modèles "/>
    <s v="Le système DOIT permettre de saisir les prescriptions d'imagerie médicale sur la base de modèles"/>
    <s v="Le système doit proposer des modèles de prescription d'examens d'imagerie médicale paramétrables et permettre au professionnel de gérer ses propres modèles pour optimiser les prescriptions faites fréquemment dans le cadre du suivi des pathologies &quot;quotidiennes&quot;."/>
    <s v="Oui"/>
    <n v="39"/>
    <x v="76"/>
    <x v="54"/>
  </r>
  <r>
    <s v="SF_PSC"/>
    <s v="PRE"/>
    <s v="PRE.3"/>
    <s v="PRE.3.1"/>
    <s v="PRE.3.1.2"/>
    <s v="STD"/>
    <s v="Intégrer à la prescription d'examen d'imagerie médicale les informations cliniques pertinentes"/>
    <s v="Le système DOIT permettre d'intégrer à la prescription d'examen d'imagerie médicale les informations cliniques pertinentes pour guider l'exécution de cette prescription"/>
    <s v="Les informations cliniques pertinentes comprennent notamment : motif de la prescription, signes vitaux, paramètres physiologiques, traitements en cours, date des dernières règles, interventions, …Le système doit permettre au médecin prescripteur de joindre ces commentaires à la prescription selon les modalités ergonomiques qui lui sont propres."/>
    <s v="Oui"/>
    <n v="39"/>
    <x v="77"/>
    <x v="54"/>
  </r>
  <r>
    <s v="SF_PSC"/>
    <s v="PRE"/>
    <s v="PRE.3"/>
    <s v="PRE.3.1"/>
    <s v="PRE.3.1.3"/>
    <s v="STD"/>
    <s v="Gérer des modèles paramétrables de prescription d'examen d'imagerie médicale"/>
    <s v="Le système DOIT permettre de gérer des modèles paramétrables pour les prescriptions d'examen d'imagerie médicale"/>
    <s v="Le système doit permettre de créer et de paramétrer des modèles de prescriptions d'examens d'imagerie médicale afin que le professionnel ait à sa disposition les modèles types pour les prescriptions les plus courantes. "/>
    <s v="Ajout"/>
    <n v="40"/>
    <x v="78"/>
    <x v="55"/>
  </r>
  <r>
    <s v="SF_PSC"/>
    <s v="PRE"/>
    <s v="PRE.3"/>
    <s v="PRE.3.1"/>
    <s v="PRE.3.1.4"/>
    <s v="STD"/>
    <s v="Enregistrer comme modèle une prescription en cours"/>
    <s v="Le système DOIT permettre d'enregistrer comme modèle la  prescription en cours de rédaction pour un patient donné"/>
    <s v="La prescription en cours doit pouvoir devenir un modèle pour ce patient spécifique ou un modèle générique utilisable pour tout patient."/>
    <s v="Ajout"/>
    <n v="40"/>
    <x v="79"/>
    <x v="55"/>
  </r>
  <r>
    <s v="SF_PSC"/>
    <s v="PRE"/>
    <s v="PRE.4"/>
    <m/>
    <m/>
    <m/>
    <s v="Prescription de soins"/>
    <m/>
    <m/>
    <m/>
    <m/>
    <x v="0"/>
    <x v="0"/>
  </r>
  <r>
    <s v="SF_PSC"/>
    <s v="PRE"/>
    <s v="PRE.4"/>
    <s v="PRE.4.1"/>
    <m/>
    <m/>
    <s v="Gérer des modèles de prescription de soins"/>
    <s v="Gérer les prescriptions de soins sur la base de modèles paramétrables"/>
    <s v="Le système doit proposer des modèles de prescriptions de soins paramétrables et permettre au professionnel de gérer ces modèles et de les utiliser pour produire une prescription. "/>
    <m/>
    <m/>
    <x v="0"/>
    <x v="0"/>
  </r>
  <r>
    <s v="SF_PSC"/>
    <s v="PRE"/>
    <s v="PRE.4"/>
    <s v="PRE.4.1"/>
    <s v="PRE.4.1.1"/>
    <s v="STD"/>
    <s v="Saisir les prescriptions de soins sur la base de modèles "/>
    <s v="Le système DOIT permettre de saisir les prescriptions de soins sur la base de modèles"/>
    <s v="Le système doit proposer des modèles de prescription de soins paramétrables et permettre au professionnel de gérer ses propres modèles pour optimiser les prescriptions faites fréquemment dans le cadre du suivi des pathologies &quot;quotidiennes&quot;."/>
    <s v="Oui"/>
    <n v="43"/>
    <x v="80"/>
    <x v="56"/>
  </r>
  <r>
    <s v="SF_PSC"/>
    <s v="PRE"/>
    <s v="PRE.4"/>
    <s v="PRE.4.1"/>
    <s v="PRE.4.1.2"/>
    <s v="STD"/>
    <s v="Intégrer à la prescription de soins les informations cliniques pertinentes"/>
    <s v="Le système DOIT permettre d'intégrer à la prescription de soins  les informations cliniques pertinentes pour guider l'exécution de cette prescription"/>
    <s v="Pour les cas où la prescription de soins s'adresse à un auxiliaire paramédical  qui n'a  pas d'accès direct au dossier médical partagé (par exemple parce qu'il exerce en dehors de la structure), le système doit permettre au médecin prescripteur de joindre des commentaires à la prescription selon les modalités ergonomiques qui lui sont propres. Les informations cliniques pertinentes peuvent notamment comprendre : motif de la prescription, signes vitaux, paramètres physiologiques, traitements en cours, date des dernières règles, interventions, …"/>
    <s v="Oui"/>
    <n v="43"/>
    <x v="81"/>
    <x v="56"/>
  </r>
  <r>
    <s v="SF_PSC"/>
    <s v="PRE"/>
    <s v="PRE.4"/>
    <s v="PRE.4.1"/>
    <s v="PRE.4.1.3"/>
    <s v="STD"/>
    <s v="Gérer des modèles paramétrables de prescription de soins"/>
    <s v="Le système DOIT permettre de gérer des modèles paramétrables pour les prescriptions de soins"/>
    <s v="Le système doit permettre de créer et de paramétrer des modèles de prescriptions de soins afin que le professionnel ait à sa disposition les modèles types pour les prescriptions les plus courantes. "/>
    <s v="Ajout"/>
    <n v="44"/>
    <x v="82"/>
    <x v="57"/>
  </r>
  <r>
    <s v="SF_PSC"/>
    <s v="PRE"/>
    <s v="PRE.4"/>
    <s v="PRE.4.1"/>
    <s v="PRE.4.1.4"/>
    <s v="STD"/>
    <s v="Enregistrer comme modèle une prescription en cours"/>
    <s v="Le système DOIT permettre d'enregistrer comme modèle la  prescription en cours de rédaction pour un patient donné"/>
    <s v="La prescription en cours doit pouvoir devenir un modèle pour ce patient spécifique ou un modèle générique utilisable pour tout patient."/>
    <s v="Ajout"/>
    <n v="44"/>
    <x v="83"/>
    <x v="57"/>
  </r>
  <r>
    <s v="SF_PSC"/>
    <s v="PRE"/>
    <s v="PRE.5"/>
    <m/>
    <m/>
    <m/>
    <s v="Prescription d'autres actes"/>
    <m/>
    <m/>
    <m/>
    <m/>
    <x v="0"/>
    <x v="0"/>
  </r>
  <r>
    <s v="SF_PSC"/>
    <s v="PRE"/>
    <s v="PRE.5"/>
    <s v="PRE.5.1"/>
    <m/>
    <m/>
    <s v="Gérer des modèles de prescription (autres actes)"/>
    <s v="Gérer les prescriptions (autres actes) sur la base de modèles paramétrables"/>
    <s v="La terminologie &quot;autres actes&quot; recouvre différents actes comme une consultation spécialisée, une exploration fonctionnelle comme spirométrie, ECG d'effort.... Le système doit proposer des modèles de prescriptions (autres actes) et permettre au professionnel de gérer ces modèles et de les utiliser pour produire une prescription. "/>
    <m/>
    <m/>
    <x v="0"/>
    <x v="0"/>
  </r>
  <r>
    <s v="SF_PSC"/>
    <s v="PRE"/>
    <s v="PRE.5"/>
    <s v="PRE.5.1"/>
    <s v="PRE.5.1.1"/>
    <s v="STD"/>
    <s v="Saisir les prescriptions (autres actes) sur la base de modèles "/>
    <s v="Le système DOIT permettre de saisir les prescriptions (autres actes) sur la base de modèles"/>
    <s v="Le système doit proposer des modèles de prescription pour ces &quot;autres actes&quot; et permettre au professionnel de gérer ses propres modèles pour optimiser les prescriptions faites fréquemment dans le cadre du suivi des pathologies &quot;quotidiennes&quot;."/>
    <s v="Oui"/>
    <n v="45"/>
    <x v="84"/>
    <x v="58"/>
  </r>
  <r>
    <m/>
    <m/>
    <m/>
    <m/>
    <m/>
    <m/>
    <m/>
    <m/>
    <m/>
    <m/>
    <n v="64"/>
    <x v="84"/>
    <x v="59"/>
  </r>
  <r>
    <s v="SF_PSC"/>
    <s v="PRE"/>
    <s v="PRE.5"/>
    <s v="PRE.5.1"/>
    <s v="PRE.5.1.2"/>
    <s v="STD"/>
    <s v="Intégrer à la prescription  les informations cliniques pertinentes"/>
    <s v="Le système DOIT permettre d'intégrer à la prescription  (autres actes)  les informations cliniques pertinentes pour guider l'exécution de cette prescription"/>
    <s v="Pour les cas où la prescription de soins s'adresse à un professionnel de santé qui n'a pas d'accès direct au dossier médical partagé (par exemple parce qu'il exerce en dehors de la structure), le système doit permettre au médecin prescripteur de joindre des commentaires à la prescription selon les modalités ergonomiques qui lui sont propres. Les informations cliniques pertinentes peuvent notamment comprendre : motif de la prescription, signes vitaux, paramètres physiologiques, traitements en cours, date des dernières règles, interventions…"/>
    <s v="Oui"/>
    <n v="45"/>
    <x v="85"/>
    <x v="58"/>
  </r>
  <r>
    <s v="SF_PSC"/>
    <s v="PRE"/>
    <s v="PRE.5"/>
    <s v="PRE.5.1"/>
    <s v="PRE.5.1.3"/>
    <s v="STD"/>
    <s v="Gérer des modèles paramétrables de prescription (autres actes)"/>
    <s v="Le système DOIT permettre de gérer des modèles paramétrables pour les prescriptions (autres actes)"/>
    <s v="Le système doit permettre de créer et de paramétrer des modèles de prescriptions &quot;autres actes&quot; afin que le professionnel ait à sa disposition les modèles types pour les prescriptions les plus courantes. A terme le modèle devrait être référencé par l'acte &quot;prescription spirométrie&quot;, &quot;prescription ECG d'effort&quot;..."/>
    <s v="Oui"/>
    <n v="46"/>
    <x v="86"/>
    <x v="60"/>
  </r>
  <r>
    <s v="SF_PSC"/>
    <s v="PRE"/>
    <s v="PRE.5"/>
    <s v="PRE.5.1"/>
    <s v="PRE.5.1.4"/>
    <s v="STD"/>
    <s v="Enregistrer comme modèle une prescription en cours"/>
    <s v="Le système DOIT permettre d'enregistrer comme modèle la  prescription en cours de rédaction pour un patient donné"/>
    <s v="La prescription en cours doit pouvoir devenir un modèle pour ce patient spécifique ou un modèle générique utilisable pour tout patient."/>
    <s v="Oui"/>
    <n v="46"/>
    <x v="87"/>
    <x v="60"/>
  </r>
  <r>
    <s v="SF_PSC"/>
    <s v="GEP"/>
    <m/>
    <m/>
    <m/>
    <m/>
    <s v="Gestion de l'exercice professionnel"/>
    <m/>
    <m/>
    <m/>
    <m/>
    <x v="0"/>
    <x v="0"/>
  </r>
  <r>
    <s v="SF_PSC"/>
    <s v="GEP"/>
    <s v="GEP.1"/>
    <m/>
    <m/>
    <m/>
    <s v="Gestion de rappels liés à la prise en charge"/>
    <m/>
    <m/>
    <m/>
    <m/>
    <x v="0"/>
    <x v="0"/>
  </r>
  <r>
    <s v="SF_PSC"/>
    <s v="GEP"/>
    <s v="GEP.1"/>
    <s v="GEP.1.1"/>
    <m/>
    <m/>
    <s v="Gérer des rappels associés à la prise en charge d'un patient"/>
    <s v="Gérer des rappels associés à la prise en charge d'un patient"/>
    <s v="Des rappels doivent pouvoir être créés, paramétrés et mis à jour pour signaler au professionnel les prochaines dates d'événement ou d'actions à réaliser ou planifier. Ces rappels peuvent recouvrir des éléments de contrôle (ex : vérification d'une analyse de biologie, d'une radiographie,...) ou des actes réalisés dans le cadre de la prévention et du dépistage."/>
    <m/>
    <m/>
    <x v="0"/>
    <x v="0"/>
  </r>
  <r>
    <s v="SF_PSC"/>
    <s v="GEP"/>
    <s v="GEP.1"/>
    <s v="GEP.1.1"/>
    <s v="GEP.1.1.1"/>
    <s v="STD"/>
    <s v="Gérer des rappels manuelles et multidestinataires"/>
    <s v="Le système DOIT permettre de gérer des rappels manuels et multidestinataires caractérisés a minima par leur nature, leur échéance et leur modalité d'affichage (par exemple, à l'ouverture du logiciel ou à l'ouverture du dossier du patient concerné)"/>
    <s v="Le professionnel doit pouvoir programmer des rappels multidestinataires manuellement en définissant notamment leur nature, leur échéance et leur modalités d'affichage,… pour un patient donné"/>
    <s v="Oui"/>
    <n v="70"/>
    <x v="88"/>
    <x v="61"/>
  </r>
  <r>
    <s v="SF_PSC"/>
    <s v="GEP"/>
    <s v="GEP.1"/>
    <s v="GEP.1.1"/>
    <s v="GEP.1.1.2"/>
    <s v="STD"/>
    <s v="Gérer des rappels types paramétrables, multidestinataires, automatiques"/>
    <s v="Le système DOIT permettre de gérer des rappels automatiques multidestinataires caractérisés a minima par leur nature, leur échéance, la périodicité des rappels et leur modalité d'affichage (par exemple à l'ouverture du logiciel ou à l'ouverture du dossier du patient concerné) sur la base des critères suivants a minima : _x000a_- âge et sexe,_x000a_- diagnostic (ex: cancer, diabète, hyper-tension, insuffisance cardiaque)_x000a_- inclusion dans un protocole"/>
    <s v="Le système doit permettre au professionnel de santé de définir des règles de rappels automatiques et multidestinataires à appliquer aux patients répondant à des critères définis  (ex : rappel automatique d'examen de dépistage du cancer du sein pour les femmes de plus de 50 ans). A minima, le professionnel de santé doit pouvoir paramétrer la nature des rappels, leur échéance, leur périodicité et leur modalité d'affichage."/>
    <s v="Ajout"/>
    <n v="81"/>
    <x v="89"/>
    <x v="62"/>
  </r>
  <r>
    <s v="SF_PSC"/>
    <s v="GEP"/>
    <s v="GEP.1"/>
    <s v="GEP.1.1"/>
    <s v="GEP.1.1.3"/>
    <s v="STD"/>
    <s v="Modifier les rappels automatiques présentées"/>
    <s v="Le système DOIT permettre de modifier les rappels automatiques présentés"/>
    <s v="Quand le rappel se présente, le professionnel de santé doit pouvoir le repousser, voire l'annuler"/>
    <s v="Ajout"/>
    <n v="83"/>
    <x v="90"/>
    <x v="63"/>
  </r>
  <r>
    <s v="SF_PSC"/>
    <s v="GEP"/>
    <s v="GEP.1"/>
    <s v="GEP.1.1"/>
    <s v="GEP.1.1.4"/>
    <s v="STD"/>
    <s v="Présenter des rappels pour un patient aux échéances prévues"/>
    <s v="Le système DOIT présenter au(x) destinataire(s) les rappels pour un patient"/>
    <s v="Le système doit déclencher les rappels relatifs à un patient à l'échéance définie et selon les modalités d'affichage définies"/>
    <s v="Ajout"/>
    <n v="83"/>
    <x v="91"/>
    <x v="63"/>
  </r>
  <r>
    <s v="SF_PSC"/>
    <s v="GEP"/>
    <s v="GEP.1"/>
    <s v="GEP.1.1"/>
    <s v="GEP.1.1.5"/>
    <s v="STD"/>
    <s v="Présenter la liste des rappels pour un patient donné, un protocole donné, un problème donné"/>
    <s v="Le système DOIT permettre de présenter la liste des rappels  a minima pour un patient donné, un protocole donné, un problème donné et pour une période donnée"/>
    <s v="Le système doit permettre de produire la liste des rappels prévus  a minima pour un patient donné, un protocole donné, un problème donné et une période donnée._x000a_Par exemple : liste des rappels de mammographies ou de dosage de l'hémoglobine glyquée prévus à un mois donné pour la patientèle de la structure"/>
    <s v="Ajout"/>
    <n v="82"/>
    <x v="92"/>
    <x v="64"/>
  </r>
  <r>
    <s v="SF_PSC"/>
    <s v="GEP"/>
    <s v="GEP.2"/>
    <m/>
    <m/>
    <m/>
    <s v="Gestion de l'exercice pluriprofessionnel"/>
    <m/>
    <m/>
    <m/>
    <m/>
    <x v="0"/>
    <x v="0"/>
  </r>
  <r>
    <s v="SF_PSC"/>
    <s v="GEP"/>
    <s v="GEP.2"/>
    <s v="GEP.2.1"/>
    <m/>
    <m/>
    <s v="Gérer les protocoles pluriprofessionnels"/>
    <s v="Gérer les protocoles pluriprofessionnels"/>
    <s v="Un protocole pluriprofessionnel traduit la volonté partagée d’associer des compétences médicales, soignantes, médico-sociales pour mieux prendre en charge une situation concernant une ou des maladie(s) aiguë(s) ou chronique(s). Il répond à un problème pluriprofessionnel identifié par une équipe, au sein d’une structure de soins ou sur un territoire.  Il reflète l’expression d’un accord documenté, pour proposer des solutions à la prise en charge et favoriser l’harmonisation des pratiques. Les professionnels de santé doivent pouvoir créer et suivre la mise en œuvre de protocoles pluriprofessionnels au sein de leur structure. "/>
    <m/>
    <m/>
    <x v="0"/>
    <x v="0"/>
  </r>
  <r>
    <s v="SF_PSC"/>
    <s v="GEP"/>
    <s v="GEP.2"/>
    <s v="GEP.2.1"/>
    <s v="GEP.2.1.1"/>
    <s v="STD"/>
    <s v="Gérer les protocoles pluriprofessionnels applicables par la structure"/>
    <s v="Le système DOIT permettre de gérer les protocoles pluriprofessionnels applicables par la structure"/>
    <s v="Le système doit permettre de formaliser, maintenir et suivre la mise en œuvre de protocoles pluriprofessionnels définis entre les professionnels de la structure. Ces documents partagés peuvent gérer le cas échéant un workflow de renseignement en fonction de l'architecture et de l'ergonomie de l'éditeur. http://www.has-sante.fr/portail/jcms/c_2033014/fr/comment-elaborer-et-mettre-en-oeuvre-des-protocoles-pluriprofessionnels"/>
    <s v="Oui"/>
    <n v="80"/>
    <x v="93"/>
    <x v="65"/>
  </r>
  <r>
    <s v="SF_PSC"/>
    <s v="GEP"/>
    <s v="GEP.2"/>
    <s v="GEP.2.1"/>
    <s v="GEP.2.1.2"/>
    <s v="STD"/>
    <s v="Restituer des listes de patients  inclus dans les protocoles"/>
    <s v="Le système DOIT permettre de restituer des listes de patients  inclus dans un protocole donné"/>
    <s v="Lors de la mise en place d'un protocole particulier au sein de la structure, plusieurs patients vont être &quot;inclus&quot; dans ce protocole, c'est à dire que leur prise en charge se fera selon les règles établies dans le protocole. Il est intéressant à des fins de pilotage d'activité de pouvoir produire la liste des patients inclus, de la même manière que la liste des patients portant le même diagnostic (par exemple, liste des patients diabétiques). Cette fonctionnalité s'appuie sur l'exigence DPI.1.1.9. "/>
    <s v="Ajout"/>
    <n v="174"/>
    <x v="94"/>
    <x v="66"/>
  </r>
  <r>
    <s v="SF_PSC"/>
    <s v="GEP"/>
    <s v="GEP.2"/>
    <s v="GEP.2.2"/>
    <m/>
    <m/>
    <s v="Gérer des prises en charge multiples"/>
    <s v="Gérer des prises en charge multiples"/>
    <s v="L'organisation d'une structure de type maison ou centre de santé a pour vocation d'offrir aux patients la possibilité d'une prise en charge complète, impliquant plusieurs professions exerçant de manière coordonnée. Certains de ces professionnels exercent dans la structure, d'autres en dehors de la structure dont ils sont des correspondants habituels. Le système doit permettre de définir l'équipe de soins personnelle du patient et de gérer l'affectation des actes nécessaires à sa prise en charge entre les professionnels de santé de cette équipe."/>
    <m/>
    <m/>
    <x v="0"/>
    <x v="0"/>
  </r>
  <r>
    <s v="SF_PSC"/>
    <s v="GEP"/>
    <s v="GEP.2"/>
    <s v="GEP.2.2"/>
    <s v="GEP.2.2.1"/>
    <s v="STD"/>
    <s v="Gérer l'équipe de soins personnelle du patient"/>
    <s v="Le système DOIT permettre de gérer la liste des professionnels (médecins et paramédicaux, internes et externes à la structure)  associés à la prise en charge du patient"/>
    <s v="Le professionnel doit pouvoir saisir la liste des professionnels (médecins et paramédicaux, internes et externes à la structure) prenant en charge le patient et la mettre à jour et doit pouvoir y accéder facilement au cours d'une consultation, de la prise de rendez-vous, de l'organisation d'une réunion de concertation ou de l'élaboration d'un protocole personnalisé de soins pour ce patient.  L'objectif étant de disposer pour chaque patient de la liste de &quot;son équipe de soins&quot; et de lister les patients qui bénéficient de cette collaboration (plusieurs PS qui les prennent en charge)."/>
    <s v="Ajout"/>
    <n v="89"/>
    <x v="95"/>
    <x v="3"/>
  </r>
  <r>
    <s v="SF_PSC"/>
    <s v="GEP"/>
    <s v="GEP.2"/>
    <s v="GEP.2.3"/>
    <m/>
    <m/>
    <s v="Gérer les réunions pluriprofessionnelles"/>
    <s v="Gérer l'organisation de réunions d'information thématique ou de concertation entre des professionnels de la structure "/>
    <s v="Dans une structure pluri-professionnelle, trois types de réunions sont possibles: réunion d'information (sur un thème particulier), réunion de concertation /coordination (sur des patients particuliers), une réunion mixte (sur une thématiques -par exemple le diabète- et sur plusieurs patients diabétiques)_x000a_Gérer l'organisation de la réunion veut dire que le système doit permettre de planifier une réunion pluriprofessionnelle (en fonction des agendas des PS), d'en définir l'ordre du jour et d'en établir le compte-rendu"/>
    <m/>
    <m/>
    <x v="0"/>
    <x v="0"/>
  </r>
  <r>
    <s v="SF_PSC"/>
    <s v="GEP"/>
    <s v="GEP.2"/>
    <s v="GEP.2.3"/>
    <s v="GEP.2.3.1"/>
    <s v="STD"/>
    <s v="Saisir l'ordre du jour d'une réunion d'information pluriprofessionnelle"/>
    <s v="Le système DOIT permettre de saisir l'ordre du jour d'une réunion d'information pluriprofessionnelle"/>
    <s v="L'ordre du jour d'une réunion d'information pluriprofessionnelle correspond aux thématiques choisies pour cette réunion ( une pathologie, une actualité, une question d' organisation de la structure, …). L'opérateur peut-être un professionnel de santé ou une secrétaire/coordinatrice de la structure."/>
    <s v="Ajout"/>
    <n v="78"/>
    <x v="96"/>
    <x v="67"/>
  </r>
  <r>
    <s v="SF_PSC"/>
    <s v="GEP"/>
    <s v="GEP.2"/>
    <s v="GEP.2.3"/>
    <s v="GEP.2.3.2"/>
    <s v="STD"/>
    <s v="Saisir l'ordre du jour d'une réunion de concertation pluriprofessionnelle"/>
    <s v="Le système DOIT permettre de saisir l'ordre du jour d'une réunion de concertation pluriprofessionnelle à partir de la liste des patients de la structure"/>
    <s v="L'ordre du jour d'une réunion de concertation pluriprofessionnelle correspond à la liste des patients dont les dossiers seront étudiés lors de la réunion. L'opérateur peut-être un professionnel de santé ou une secrétaire/coordinatrice de la structure."/>
    <s v="Ajout"/>
    <n v="142"/>
    <x v="97"/>
    <x v="68"/>
  </r>
  <r>
    <s v="SF_PSC"/>
    <s v="GEP"/>
    <s v="GEP.2"/>
    <s v="GEP.2.3"/>
    <s v="GEP.2.3.3"/>
    <s v="STD"/>
    <s v="Saisir une réunion de concertation pluriprofessionnelle"/>
    <s v="Le système DOIT permettre de saisir une réunion pluriprofessionnelle sur la base des disponibilités des professionnels devant participer à la réunion (équipe de soin)"/>
    <s v="Le système doit permettre de planifier une réunion pluriprofessionnelle sur la base des agendas des invités (professionnels de santé de la structure) à cette réunion en mobilisant les fonctionnalités d'agenda. Le système doit faire figurer une réunion pluriprofessionnelle planifiée dans les agendas des participants invités. L'opérateur peut-être un professionnel de santé ou une secrétaire/coordinatrice de la structure."/>
    <s v="Ajout"/>
    <n v="143"/>
    <x v="98"/>
    <x v="69"/>
  </r>
  <r>
    <s v="SF_PSC"/>
    <s v="GEP"/>
    <s v="GEP.2"/>
    <s v="GEP.2.3"/>
    <s v="GEP.2.3.4"/>
    <s v="STD"/>
    <s v="Saisir un compte-rendu de réunion pluriprofessionnelle"/>
    <s v="Le système DOIT permettre de saisir un compte-rendu de réunion pluriprofessionnelle"/>
    <s v="Le compte-rendu comprend a minima la liste des présents ainsi que les décisions prises lors de la réunion. L'opérateur peut-être un professionnel de santé ou une secrétaire/coordinatrice de la structure."/>
    <s v="Ajout"/>
    <n v="145"/>
    <x v="99"/>
    <x v="70"/>
  </r>
  <r>
    <s v="SF_PSC"/>
    <s v="GEP"/>
    <s v="GEP.2"/>
    <s v="GEP.2.3"/>
    <s v="GEP.2.3.5"/>
    <s v="STD"/>
    <s v="Mettre à jour le dossier patient avec  les informations issues d'une réunion de concertation pluriprofessionnelle"/>
    <s v="Le système DEVRAIT mettre à jour le dossier patient avec  les informations issues d'une réunion de concertation pluriprofessionnelle"/>
    <s v="Le système doit permettre d' intégrer les éléments du compte rendu de la réunion de concertation pluriprofessionnelle relatif à la prise en charge d'un patient dans le dossier patient de celui-ci, sans nécessiter la double saisie (dans le compte-rendu et dans le dossier). Cette gestion doit être assurée selon les modalités ergonomique propre au logiciel. L'opérateur peut-être un professionnel de santé ou une secrétaire/coordinatrice de la structure."/>
    <s v="Ajout"/>
    <n v="145"/>
    <x v="100"/>
    <x v="70"/>
  </r>
  <r>
    <s v="SF_PSC"/>
    <s v="GEP"/>
    <s v="GEP.2"/>
    <s v="GEP.2.4"/>
    <m/>
    <m/>
    <s v="Gérer les échanges d'information entre professionnels de la structure"/>
    <s v="Gérer les échanges d'informations afférentes ou non à la prise en charge d'un patient, entre les professionnels de la structure"/>
    <s v="Le système doit proposer des modalités d'échange synchrone (messagerie instantanée) et asynchrone (mémos) entre les professionnels de santé de la structure. "/>
    <m/>
    <m/>
    <x v="0"/>
    <x v="0"/>
  </r>
  <r>
    <s v="SF_PSC"/>
    <s v="GEP"/>
    <s v="GEP.2"/>
    <s v="GEP.2.4"/>
    <s v="GEP.2.4.1"/>
    <s v="STD"/>
    <s v="Echanger des messages instantanés entre professionnels de la structure"/>
    <s v="Le système DOIT permettre d'échanger des messages instantanés entre professionnels de la structure "/>
    <s v="Le système devrait permettre l'envoi et la réception de messages instantanés internes pour faciliter la communication entre professionnels. Au moment de l'envoi d'un message, le professionnel expéditeur doit pouvoir savoir si son destinataire est connecté ou non à la messagerie instantanée."/>
    <s v="Oui"/>
    <n v="99"/>
    <x v="101"/>
    <x v="71"/>
  </r>
  <r>
    <s v="SF_PSC"/>
    <s v="GEP"/>
    <s v="GEP.2"/>
    <s v="GEP.2.4"/>
    <s v="GEP.2.4.2"/>
    <s v="STD"/>
    <s v="Gérer des mémos attachés à la prise en charge "/>
    <s v="Le système DOIT permettre de gérer des mémos  relatifs à des dossiers patients visibles par tout ou partie des professionnels lors de l'accès au dossier"/>
    <s v="Le système devrait permettre à un professionnel de santé de créer un mémo (note en texte libre) relatif à un dossier patient afin que cette note apparaisse à la réouverture du dossier patient. Le professionnel de santé doit pouvoir définir si ce mémo ne doit être visible que par lui-même, par l'ensemble ou partie des professionnels de santé de la structure."/>
    <s v="Ajout"/>
    <n v="71"/>
    <x v="102"/>
    <x v="72"/>
  </r>
  <r>
    <s v="SF_PSC"/>
    <s v="GEP"/>
    <s v="GEP.3"/>
    <m/>
    <m/>
    <m/>
    <s v="Interopérabilité"/>
    <m/>
    <m/>
    <m/>
    <m/>
    <x v="0"/>
    <x v="0"/>
  </r>
  <r>
    <s v="SF_PSC"/>
    <s v="GEP"/>
    <s v="GEP.3"/>
    <s v="GEP.3.1"/>
    <m/>
    <m/>
    <s v="DMP compatibilité en création, alimentation et consultation "/>
    <s v="Le système (logiciel lui-même +/- solution externe add-on) doit être homologué DMP-compatible en création, alimentation et consultation"/>
    <s v="Le système ou le module externe sur lequel il s'appuie doit disposer d'une homologation de  DMP-compatibilité en création, consultation et alimentation"/>
    <m/>
    <m/>
    <x v="0"/>
    <x v="0"/>
  </r>
  <r>
    <s v="SF_PSC"/>
    <s v="GEP"/>
    <s v="GEP.3"/>
    <s v="GEP.3.1"/>
    <s v="GEP.3.1.1"/>
    <s v="STD"/>
    <s v="DMP compatibilité en création, alimentation et consultation en authentification directe"/>
    <s v="Le système DOIT être homologué &quot;DMP-compatible&quot; suivant les profils alimentation, consultation et création en authentification directe"/>
    <s v="Le système ou le module externe sur lequel il s'appuie doit disposer d'une homologation de  DMP-compatibilité en création, consultation et alimentation  en authentification directe"/>
    <s v="N/A"/>
    <e v="#N/A"/>
    <x v="103"/>
    <x v="33"/>
  </r>
  <r>
    <s v="SF_PSC"/>
    <s v="GEP"/>
    <s v="GEP.3"/>
    <s v="GEP.3.1"/>
    <s v="GEP.3.1.2"/>
    <s v="AV"/>
    <s v="DMP compatibilité en alimentation  en authentification indirecte"/>
    <s v="Le système DEVRAIT être homologué &quot;DMP-compatible&quot; suivant le profil alimentation en authentification indirecte"/>
    <s v="Le système ou le module externe sur lequel il s'appuie devrait disposer d'une homologation de  DMP-compatibilité pour l' alimentation  en authentification indirecte. _x000a_Cette fonctionnalité est  utile pour le dépôt dans le DMP de documents pluriprofessionnels avec plusieurs auteurs (ex: PPS) pour lesquels c'est la structure qui assure le dépôt. "/>
    <s v="N/A"/>
    <e v="#N/A"/>
    <x v="104"/>
    <x v="33"/>
  </r>
  <r>
    <s v="SF_PSC"/>
    <s v="GEP"/>
    <s v="GEP.3"/>
    <s v="GEP.3.2"/>
    <m/>
    <m/>
    <s v="MSSanté"/>
    <s v="Intégration d'une solution de messagerie sécurisée de santé"/>
    <s v="Le système doit intégrer une solution de messagerie sécurisée de santé. Le  système  de  messageries  sécurisées  MSSanté  constitue  un «espace  de confiance»  réservé aux professionnels du secteur de la santé, leur permettant d’échanger des données de manière dématérialisée, sécurisée et confidentielle. http://esante.gouv.fr/services/mssante 10/12/2015_x000a_Toute messagerie professionnelle peut devenir  &quot;MSSanté compatible&quot; http://esante.gouv.fr/services/mssante/editeurs-operateurs."/>
    <m/>
    <m/>
    <x v="0"/>
    <x v="0"/>
  </r>
  <r>
    <s v="SF_PSC"/>
    <s v="GEP"/>
    <s v="GEP.3"/>
    <s v="GEP.3.2"/>
    <s v="GEP.3.2.1"/>
    <s v="STD"/>
    <s v="Echanger des messages par messagerie sécurisée de santé"/>
    <s v="Le système DOIT permettre d'échanger des messages via une interface avec une solution de messagerie sécurisée de santé "/>
    <s v="Le système doit permettre au professionnel de santé d'envoyer et de recevoir des messages (incluant des pièces jointes) via une interface avec une solution de messagerie sécurisée de santé c’est-à-dire dont l'opérateur a intégré l'espace de confiance MSSanté. Pour aller plus loin : http://esante.gouv.fr/services/mssante/editeurs-operateurs"/>
    <s v="Oui"/>
    <n v="98"/>
    <x v="105"/>
    <x v="73"/>
  </r>
  <r>
    <s v="SF_PSC"/>
    <s v="GEP"/>
    <s v="GEP.3"/>
    <s v="GEP.3.2"/>
    <s v="GEP.3.2.2"/>
    <s v="STD"/>
    <s v="Importer les pièces jointes transmises par messagerie sécurisée de santé"/>
    <s v="Le système DOIT importer les pièces jointes transmises par messagerie sécurisée de santé selon les critères définis dans les fonctions DPI.1.9, DPI.2.1 et DPI.3.1"/>
    <s v="Le système doit permettre d'intégrer aux dossiers médicaux associés les pièces jointes reçues par messagerie sécurisée de santé selon les critères définis dans les exigences : _x000a_DPI.1.9 _ Gérer l'information de source externe (documents, données, …)_x000a_DPI.2.1 _ Intégrer les résultats des examens diagnostiques_x000a_DPI.3.1 _ Intégrer les résultats d'examens d'imagerie médicale"/>
    <s v="Ajout"/>
    <n v="65"/>
    <x v="106"/>
    <x v="49"/>
  </r>
  <r>
    <s v="SF_PSC"/>
    <s v="GEP"/>
    <s v="GEP.3"/>
    <s v="GEP.3.3"/>
    <m/>
    <m/>
    <s v="Intégration des volets d'interopérabilité"/>
    <s v="Présenter des formulaires types métier conformes aux spécifications des volets de contenu du CI-SIS"/>
    <s v="Le Cadre d’Interopérabilité des Systèmes d’Information de Santé (CI-SIS), qui suit les orientations du Référentiel général d’interopérabilité (RGI), pose les conditions de l’interopérabilité entre SI de Santé, dans le respect des exigences de sécurité et de confidentialité des données de santé à caractère personnel et des droits des personnes. Ce référentiel spécifie les standards à utiliser dans les échanges et lors du partage de données de santé entre systèmes d’information de santé (SIS) et encadre la mise en oeuvre de ces standards par des spécifications d’implémentation destinées à faciliter le déploiement de l’interopérabilité entre SIS dans les conditions de sécurité requises. Le cadre d’interopérabilité précise les normes concernant les documents à échanger ou partager. Il comprend des volets de contenu élaborés pour répondre précisément à un cas d’usage métier. La conception d’un modèle métier se fait à partir des bonnes pratiques et du processus métier dans lequel il s’inscrit (coordination ville hôpital, suivi d’un parcours de maladie chronique…). Pour faciliter l'échange et le partage de données de santé et l'interopérabilité entre systèmes d'information de santé, le système doit intégrer des formulaires types métier conformes aux spécifications des volets de contenu du CI-SIS. http://esante.gouv.fr/services/referentiels/ci-sis"/>
    <m/>
    <m/>
    <x v="0"/>
    <x v="0"/>
  </r>
  <r>
    <s v="SF_PSC"/>
    <s v="GEP"/>
    <s v="GEP.3"/>
    <s v="GEP.3.3"/>
    <s v="GEP.3.3.1"/>
    <s v="STD"/>
    <s v="Intégration des résultats structurés de biologie"/>
    <s v="Le système DOIT importer les comptes rendus de biologie conformes au Volet  « Compte Rendu d’Examens de Biologie Médicale (BIO) » du CI-SIS"/>
    <s v="Le système doit pouvoir intégrer dans les dossiers patients associés les résultats structurés de biologie issus de comptes rendus de biologie conformes au Volet « Compte Rendu d’Examens de Biologie Médicale (BIO) » du CI-SIS"/>
    <s v="Ajout"/>
    <n v="65"/>
    <x v="107"/>
    <x v="49"/>
  </r>
  <r>
    <s v="SF_PSC"/>
    <s v="GEP"/>
    <s v="GEP.3"/>
    <s v="GEP.3.3"/>
    <s v="GEP.3.3.2"/>
    <s v="STD"/>
    <s v="Intégration du volet de synthèse médicale"/>
    <s v="Le système DOIT importer les volets de synthèse médical conformes au &quot;Volet de synthèse médicale&quot; du CI-SIS "/>
    <s v="Le système doit pouvoir intégrer dans les dossiers patients associés les volets de synthèse médical conformes au &quot;Volet de synthèse médicale&quot; du CI-SIS"/>
    <s v="Ajout"/>
    <s v="85'"/>
    <x v="108"/>
    <x v="74"/>
  </r>
  <r>
    <s v="SF_PSC"/>
    <s v="GEP"/>
    <s v="GEP.3"/>
    <s v="GEP.3.3"/>
    <s v="GEP.3.3.3"/>
    <s v="STD"/>
    <s v="Exportation du volet de synthèse médicale"/>
    <s v="Le système DOIT exporter un volet de synthèse médical conforme au &quot;Volet de synthèse médicale&quot; du CI-SIS "/>
    <s v="Le système doit permettre de produire et exporter un volet de synthèse médicale conforme au &quot;Volet de synthèse médicale&quot; du CI-SIS"/>
    <s v="Ajout"/>
    <s v="76'"/>
    <x v="109"/>
    <x v="75"/>
  </r>
  <r>
    <s v="SF_SUP"/>
    <m/>
    <m/>
    <m/>
    <m/>
    <m/>
    <s v="Support"/>
    <m/>
    <m/>
    <m/>
    <m/>
    <x v="0"/>
    <x v="0"/>
  </r>
  <r>
    <s v="SF_SUP"/>
    <s v="ADT"/>
    <m/>
    <m/>
    <m/>
    <m/>
    <s v="Gestion des données administratives du patient"/>
    <m/>
    <m/>
    <m/>
    <m/>
    <x v="0"/>
    <x v="0"/>
  </r>
  <r>
    <s v="SF_SUP"/>
    <s v="ADT"/>
    <s v="ADT.1"/>
    <m/>
    <m/>
    <m/>
    <s v="Capture des données d’identité des patients"/>
    <m/>
    <m/>
    <m/>
    <m/>
    <x v="0"/>
    <x v="0"/>
  </r>
  <r>
    <s v="SF_SUP"/>
    <s v="ADT"/>
    <s v="ADT.1"/>
    <s v="ADT.1.1"/>
    <m/>
    <m/>
    <s v="Capturer les identités des patients"/>
    <s v="Capturer les données d'identité"/>
    <s v="Le système doit permettre de saisir ou d'importer les données d'identité du patient"/>
    <m/>
    <m/>
    <x v="0"/>
    <x v="0"/>
  </r>
  <r>
    <s v="SF_SUP"/>
    <s v="ADT"/>
    <s v="ADT.1"/>
    <s v="ADT.1.1"/>
    <s v="ADT.1.1.1"/>
    <s v="STD"/>
    <s v="Capturer les traits d'identité et les identifiants du patient"/>
    <s v="Le système DOIT permettre de capturer les traits d'identité et les identifiants du patient, associés chacun à leur domaine d’identification,  et leurs mises à jour"/>
    <s v="Exemples d'identifiants du patient : IPP, NIR, INS, identifiant territorial ou régional"/>
    <s v="Oui"/>
    <n v="4"/>
    <x v="110"/>
    <x v="76"/>
  </r>
  <r>
    <s v="SF_SUP"/>
    <s v="ADT"/>
    <s v="ADT.1"/>
    <s v="ADT.1.2"/>
    <m/>
    <m/>
    <s v="Obtenir d'autres systèmes, modules ou applications  les données d’identité des patients"/>
    <s v="Permettre de capturer les données d’identité à partir de la lecture de la Carte Vitale"/>
    <s v="Le système doit permettre d'importer les données d'identité du patient à partir de la lecture de sa carte Vitale"/>
    <m/>
    <m/>
    <x v="0"/>
    <x v="0"/>
  </r>
  <r>
    <s v="SF_SUP"/>
    <s v="ADT"/>
    <s v="ADT.1"/>
    <s v="ADT.1.2"/>
    <s v="ADT.1.2.1"/>
    <s v="STD"/>
    <s v="Capturer les données d'identité des patients à partir de la lecture de la carte Vitale"/>
    <s v="Le système DOIT permettre de capturer les données d'identité des patients à jour à partir de la lecture de la Carte Vitale"/>
    <s v="Le système doit permettre d'importer les données d'identité du patient à partir de la lecture de sa carte Vitale"/>
    <s v="Oui"/>
    <n v="17"/>
    <x v="111"/>
    <x v="15"/>
  </r>
  <r>
    <m/>
    <m/>
    <m/>
    <m/>
    <m/>
    <m/>
    <m/>
    <m/>
    <m/>
    <m/>
    <n v="4"/>
    <x v="111"/>
    <x v="76"/>
  </r>
  <r>
    <s v="SF_SUP"/>
    <s v="ADT"/>
    <s v="ADT.1"/>
    <s v="ADT.1.3"/>
    <m/>
    <m/>
    <s v="Gérer les données de contact du patient "/>
    <s v="Gérer les données de contact du patient "/>
    <s v="Le système doit permettre de saisir, de modifier et de consulter les données de contact du patient. Les données de contact recouvrent notamment l'adresse du patient, ses numéros de téléphone et son adresse mail."/>
    <m/>
    <m/>
    <x v="0"/>
    <x v="0"/>
  </r>
  <r>
    <s v="SF_SUP"/>
    <s v="ADT"/>
    <s v="ADT.1"/>
    <s v="ADT.1.3"/>
    <s v="ADT.1.3.1"/>
    <s v="STD"/>
    <s v="Gestion des données de contact"/>
    <s v="Le système DOIT permettre de gérer les données de contact du patient dont a minima l'adresse personnelle, plusieurs numéros de téléphones et une adresse mail"/>
    <s v="Les données de contact comprennent a minima : _x000a_- adresse_x000a_- téléphones_x000a_- mails"/>
    <s v="Oui"/>
    <n v="4"/>
    <x v="112"/>
    <x v="76"/>
  </r>
  <r>
    <s v="SF_SUP"/>
    <s v="ADT"/>
    <s v="ADT.1"/>
    <s v="ADT.1.4"/>
    <m/>
    <m/>
    <s v="Restituer les identités des patients"/>
    <s v="Restituer les identités des patients sur tout écran permettant de gérer des informations du patient "/>
    <s v="Les données d'identité du patient doivent rester visibles sur tout écran permettant de gérer des informations du patient afin d'éviter toute saisie erronée (ex : saisie d'information d'un patient dans le dossier d'un autre patient)"/>
    <m/>
    <m/>
    <x v="0"/>
    <x v="0"/>
  </r>
  <r>
    <s v="SF_SUP"/>
    <s v="ADT"/>
    <s v="ADT.1"/>
    <s v="ADT.1.4"/>
    <s v="ADT.1.4.1"/>
    <s v="STD"/>
    <s v="Présenter les données d'identité du patient "/>
    <s v="Le système DOIT présenter en permanence les données d'identité du patient et a minima :_x000a_* Nom_x000a_* Prénom _x000a_* Date de naissance_x000a_* Sexe"/>
    <s v="Les données d'identité doivent être affichées sur tout écran permettant de gérer des informations du patient afin d'éviter toute saisie erronée (ex : saisie d'information d'un patient dans le dossier d'un autre patient)"/>
    <s v="Ajout"/>
    <n v="87"/>
    <x v="113"/>
    <x v="77"/>
  </r>
  <r>
    <s v="SF_SUP"/>
    <s v="ADT"/>
    <s v="ADT.2"/>
    <m/>
    <m/>
    <m/>
    <s v="Identito-Vigilance"/>
    <m/>
    <m/>
    <m/>
    <m/>
    <x v="0"/>
    <x v="0"/>
  </r>
  <r>
    <s v="SF_SUP"/>
    <s v="ADT"/>
    <s v="ADT.2"/>
    <s v="ADT.2.1"/>
    <m/>
    <m/>
    <s v="Administrer les identités des patients"/>
    <s v="Assurer l'administration des identités des patients"/>
    <s v="Gérer le statut de validation des identités, les doublons suspectés ou avérés, rapprocher les identités issues de domaines différents (DMP, Vitale, SI local, SI externe) à des fins d'identito-vigilance"/>
    <m/>
    <m/>
    <x v="0"/>
    <x v="0"/>
  </r>
  <r>
    <s v="SF_SUP"/>
    <s v="ADT"/>
    <s v="ADT.2"/>
    <s v="ADT.2.1"/>
    <s v="ADT.2.1.1"/>
    <s v="STD"/>
    <s v="Alerte en cas d'identification d'un doublon d'INS"/>
    <s v="Le système DOIT présenter une alerte lorsqu'un patient se voit attribuer deux identifiants distincts"/>
    <s v="Une alerte doit être déclenchée lorsqu'un même patient se voit attribuer deux identifiant distinct (doublon d'INS)"/>
    <s v="Oui"/>
    <n v="5"/>
    <x v="114"/>
    <x v="78"/>
  </r>
  <r>
    <m/>
    <m/>
    <m/>
    <m/>
    <m/>
    <m/>
    <m/>
    <m/>
    <m/>
    <m/>
    <n v="152"/>
    <x v="114"/>
    <x v="79"/>
  </r>
  <r>
    <s v="SF_SUP"/>
    <s v="ADT"/>
    <s v="ADT.2"/>
    <s v="ADT.2.1"/>
    <s v="ADT.2.1.2"/>
    <s v="STD"/>
    <s v="Fusion  de fiches patients"/>
    <s v="Le système DOIT permettre de lier deux fiches appartenant à un seul patient"/>
    <s v="Lorsque le professionnel s'aperçoit que deux fiches patient existent pour un seul et même patient, le système doit lui permettre de lier ces deux fiches."/>
    <s v="Oui"/>
    <n v="153"/>
    <x v="115"/>
    <x v="80"/>
  </r>
  <r>
    <s v="SF_SUP"/>
    <s v="ADT"/>
    <s v="ADT.2"/>
    <s v="ADT.2.1"/>
    <s v="ADT.2.1.3"/>
    <s v="STD"/>
    <s v="Défusion de fiches patients"/>
    <s v="Le système DOIT permettre à l'administrateur du système de supprimer un lien entre deux fiches appartenant à un seul patient"/>
    <s v="En cas d'erreur constatée après la fusion de deux fiches patient, le système doit permettre un retour en arrière (&quot;défusion&quot; des fiches)"/>
    <s v="Oui"/>
    <n v="154"/>
    <x v="116"/>
    <x v="81"/>
  </r>
  <r>
    <s v="SF_SUP"/>
    <s v="ADT"/>
    <s v="ADT.3"/>
    <m/>
    <m/>
    <m/>
    <s v="Informations relatives aux droits et volontés du patient"/>
    <m/>
    <m/>
    <m/>
    <m/>
    <x v="0"/>
    <x v="0"/>
  </r>
  <r>
    <s v="SF_SUP"/>
    <s v="ADT"/>
    <s v="ADT.3"/>
    <s v="ADT.3.1"/>
    <m/>
    <m/>
    <s v="Gestion des exclusions au consentement "/>
    <s v="Gérer le refus du partage par le patient"/>
    <s v="La loi de modernisation du système de santé supprime l'obligation de recueil du consentement explicite du patient au partage des informations le concernant au sein d'une équipe de soins. Le patient conserve un droit d'opposition au partage._x000a_Article 25 de la loi de modernisation du système de santé du 26 janvier 2016 (https://www.legifrance.gouv.fr/affichLoiPreparation.do?idDocument=JORFDOLE000029589477&amp;type=contenu&amp;id=2&amp;typeLoi=proj&amp;legislature=14) : « Lorsque ces professionnels appartiennent à la même équipe de soins au sens de l'article L. 1110-12, ils peuvent partager les informations concernant une même personne qui sont strictement nécessaires à la coordination ou à la continuité des soins ou à son suivi médico social et social. Ces informations sont réputées confiées par le patient à l'ensemble de l'équipe&quot;, &quot; La personne dûment informée peut exercer à tout moment son droit d'opposition à l'échange et au partage d'informations la concernant.&quot; "/>
    <m/>
    <m/>
    <x v="0"/>
    <x v="0"/>
  </r>
  <r>
    <s v="SF_SUP"/>
    <s v="ADT"/>
    <s v="ADT.3"/>
    <s v="ADT.3.1"/>
    <s v="ADT.3.1.1"/>
    <s v="STD"/>
    <s v="Saisir le refus du partage émis par le patient"/>
    <s v="Le système DOIT permettre de  saisir  le refus du partage émis par le patient "/>
    <s v="La gestion des habilitations pour l'accès aux données doit permettre de respecter le droit de refus que le patient peut exercer au regard de la communication d’une information particulière ou au regard d'un ou plusieurs professionnels de santé._x000a_Chaque patient ayant en effet la possibilité de s’opposer au partage des données médicales le concernant, le système doit permettre d'indiquer que le patient a refusé le partage de son dossier médical au sein de la structure."/>
    <s v="Oui"/>
    <n v="7"/>
    <x v="117"/>
    <x v="82"/>
  </r>
  <r>
    <s v="SF_SUP"/>
    <s v="ADT"/>
    <s v="ADT.3"/>
    <s v="ADT.3.1"/>
    <s v="ADT.3.1.2"/>
    <s v="STD"/>
    <s v="Saisir le refus du partage émis par le patient"/>
    <s v="Le système DOIT permettre de gérer l'exclusion du dossier au sein de la strucure"/>
    <s v="La gestion des habilitations pour l'accès aux données doit permettre de respecter le droit de refus que le patient peut exercer au regard de la communication d’une information particulière ou au regard d'un ou plusieurs professionnels de santé._x000a_Chaque patient ayant en effet la possibilité de s’opposer au partage des données médicales le concernant, le système doit permettre d'exclure son dossier du partage au sein de la structure."/>
    <m/>
    <n v="8"/>
    <x v="118"/>
    <x v="83"/>
  </r>
  <r>
    <s v="SF_SUP"/>
    <s v="ADT"/>
    <s v="ADT.3"/>
    <s v="ADT.3.1"/>
    <s v="ADT.3.1.3"/>
    <s v="STD"/>
    <s v="Gestion des exclusions au consentement _x000a_"/>
    <s v="Le système DOIT permettre de gérer l'exclusion du partage du dossier pour certaine(s) personnes de la structure"/>
    <s v="La gestion des habilitations pour l'accès aux données doit permettre de respecter le droit de refus que le patient peut exercer au regard de la communication d’une information particulière ou au regard d'un ou plusieurs professionnels de santé._x000a_Chaque patient ayant en effet la possibilité de s’opposer au partage des données médicales le concernant, le système doit permettre d'exclure l'accès à son dossier pour certaine(s) personne(s) de la structure. "/>
    <m/>
    <n v="15"/>
    <x v="119"/>
    <x v="84"/>
  </r>
  <r>
    <m/>
    <m/>
    <m/>
    <m/>
    <m/>
    <m/>
    <m/>
    <m/>
    <m/>
    <m/>
    <s v="8'"/>
    <x v="119"/>
    <x v="85"/>
  </r>
  <r>
    <s v="SF_SUP"/>
    <s v="ADT"/>
    <s v="ADT.3"/>
    <s v="ADT.3.1"/>
    <s v="ADT.3.1.4"/>
    <s v="STD"/>
    <s v="Gestion des exclusions au consentement "/>
    <s v="Le système DOIT permettre de gérer l'exclusion du partage de certaines données du dossier"/>
    <s v="La gestion des habilitations pour l'accès aux données doit permettre de respecter le droit de refus que le patient peut exercer au regard de la communication d’une information particulière ou au regard d'un ou plusieurs professionnels de santé._x000a_Chaque patient ayant en effet la possibilité de s’opposer au partage des données médicales le concernant;  il peut également s’opposer à ce que certaines données soient partagées au sein de l’organisation. Il est donc nécessaire que le système permette la gestion de ce type d’habilitation. Le système doit permettre d'exclure du partage certaines données du dossier du patient."/>
    <m/>
    <n v="95"/>
    <x v="120"/>
    <x v="30"/>
  </r>
  <r>
    <s v="SF_SUP"/>
    <s v="ADT"/>
    <s v="ADT.3"/>
    <s v="ADT.3.2"/>
    <m/>
    <m/>
    <s v="Directives anticipées "/>
    <s v="Gérer des informations relatives aux directives anticipées"/>
    <s v="Toute personne majeure peut, si elle le souhaite, faire une déclaration écrite, appelée « directives anticipées » afin de préciser ses souhaits quant à sa fin de vie,  prévoyant ainsi le cas où elle ne serait pas, à ce moment là, en capacité d’exprimer sa volonté. Le système doit permettre de recueillir et d'enregistrer les informations relatives à ces directives."/>
    <m/>
    <m/>
    <x v="0"/>
    <x v="0"/>
  </r>
  <r>
    <s v="SF_SUP"/>
    <s v="ADT"/>
    <s v="ADT.3"/>
    <s v="ADT.3.2"/>
    <s v="ADT.3.2.1"/>
    <s v="STD"/>
    <s v="Gestion des directives anticipées exprimées par le patient"/>
    <s v="Le système DOIT permettre de gérer les informations relatives aux directives anticipées exprimées par le patient dont a minima la date de recueil des directives anticipées ou leur date de validité et les coordonnées du détenteur de ces directives"/>
    <s v="A minima, le système doit permettre d'enregistrer la date de recueil des directives anticipées ou leur date de validité et les coordonnées du détenteur de ces directives (personne de confiance)._x000a_Les directives anticipées ont également vocation a être indiquée par le PS dans le DMP de son patient."/>
    <s v="Oui"/>
    <n v="9"/>
    <x v="121"/>
    <x v="86"/>
  </r>
  <r>
    <s v="SF_SUP"/>
    <s v="ADT"/>
    <s v="ADT.3"/>
    <s v="ADT.3.3"/>
    <m/>
    <m/>
    <s v="Dons d'organes "/>
    <s v="Gérer des informations relatives au don d'organe"/>
    <s v="Le système doit permettre d'enregistrer les informations relatives aux souhaits du patient en matière de don d'organes"/>
    <m/>
    <m/>
    <x v="0"/>
    <x v="0"/>
  </r>
  <r>
    <s v="SF_SUP"/>
    <s v="ADT"/>
    <s v="ADT.3"/>
    <s v="ADT.3.3"/>
    <s v="ADT.3.3.1"/>
    <s v="STD"/>
    <s v="Gestion des souhaits du patient en matière de don d'organes "/>
    <s v="Le système DOIT permettre de gérer l'information relative aux souhaits du patient en matière de don d'organes "/>
    <s v="Le système doit permettre d'enregistrer les informations relatives aux souhaits du patient en matière de don d'organes. La législation en vigueur en France prévoit que seul le refus de prélèvement est opposable aux médecins après la mort, à la condition expresse que ce refus ait été exprimé auprès de l'Agence de biomédecine et inscrit dans le Registre des Refus, maintenu par cette agence. De la documentation est disponible sur son site:  http://www.agence-biomedecine.fr/Site-pour-le-grand-public_x000a_Cette information a également vocation a être intégrée par le PS dans le DMP de son patient."/>
    <s v="Oui"/>
    <n v="10"/>
    <x v="122"/>
    <x v="87"/>
  </r>
  <r>
    <s v="SF_SUP"/>
    <s v="ADT"/>
    <s v="ADT.3"/>
    <s v="ADT.3.4"/>
    <m/>
    <m/>
    <s v="Gestion des personnes remarquables pour le patient"/>
    <s v="Gérer des personnes remarquables pour le patient"/>
    <s v="Le système doit permettre de saisir, mettre à jour et consulter les informations relatives aux personnes de confiance et aux personnes à prévenir désignées par le patient"/>
    <m/>
    <m/>
    <x v="0"/>
    <x v="0"/>
  </r>
  <r>
    <s v="SF_SUP"/>
    <s v="ADT"/>
    <s v="ADT.3"/>
    <s v="ADT.3.4"/>
    <s v="ADT.3.4.1"/>
    <s v="STD"/>
    <s v="Gestion de la / des personne(s) de confiance désignée(s) par le patient"/>
    <s v="Le système DOIT permettre de gérer les informations relatives aux personnes de confiance désignées par le patient, dont les noms et prénoms, adresse postale, adresse mail et plusieurs numéros de téléphone"/>
    <s v="La notion de « personne de confiance » relève de l’article L1111-6 du Code de la Santé Publique. La désignation d’une personne de confiance est une démarche importante, puisque son avis sera sollicité dans des moments graves ; l’identité de cette personne doit donc être enregistrée de façon précise. A minima, le professionnel de santé doit pouvoir saisir son nom, son prénom, son adresse, son numéro de téléphone et son lien avec le patient."/>
    <s v="Oui"/>
    <n v="11"/>
    <x v="123"/>
    <x v="88"/>
  </r>
  <r>
    <s v="SF_SUP"/>
    <s v="ADT"/>
    <s v="ADT.3"/>
    <s v="ADT.3.4"/>
    <s v="ADT.3.4.2"/>
    <s v="STD"/>
    <s v="Gestion de la / des personne(s) à prévenir désignée(s) par le patient"/>
    <s v="Le système DOIT permettre de gérer les informations relatives aux personnes à prévenir désignées par le patient, dont les noms et prénoms, adresse postale, adresse mail et plusieurs numéros de téléphone"/>
    <s v="Le professionnel de santé doit pouvoir saisir, mettre à jour et consulter les informations relatives aux personnes à prévenir désignées par le patient, c'est-à-dire aux personnes qui seront prévenue prioritairement en cas d'urgence ou de survenue d'évènement grave. A minima, le professionnel de santé doit pouvoir saisir leur nom, leur prénom, leur adresse, leur numéro de téléphone et leur lien avec le patient. Le nombre de ces personnes à prévenir ne devraient pas excéder trois."/>
    <s v="Oui"/>
    <n v="12"/>
    <x v="124"/>
    <x v="89"/>
  </r>
  <r>
    <s v="SF_SUP"/>
    <s v="ADT"/>
    <s v="ADT.3"/>
    <s v="ADT.3.4"/>
    <s v="ADT.3.4.3"/>
    <s v="STD"/>
    <s v="Gestion du ou des représentant(s) légal(aux)"/>
    <s v="Le système DOIT permettre de gérer les informations relatives aux représentants légaux du patient, dont leur rôle, les noms et prénoms, adresse postale, adresse mail et plusieurs numéros de téléphone"/>
    <s v="Le professionnel de santé doit pouvoir saisir, mettre à jour et consulter les informations relatives aux représentants légaux du patient, dont leur rôle, leurs noms et prénoms, adresse postale, adresse mail et plusieurs numéros de téléphone. Cette notion de représentant légal couvre le titulaires de l'autorité parentale pour les mineurs ainsi que les représentants désignés par un jugement pour les majeurs protégés. "/>
    <s v="Oui"/>
    <n v="113"/>
    <x v="125"/>
    <x v="90"/>
  </r>
  <r>
    <s v="SF_SUP"/>
    <s v="ADT"/>
    <s v="ADT.4"/>
    <m/>
    <m/>
    <m/>
    <s v="Capturer des données de couverture"/>
    <m/>
    <m/>
    <m/>
    <m/>
    <x v="0"/>
    <x v="0"/>
  </r>
  <r>
    <s v="SF_SUP"/>
    <s v="ADT"/>
    <s v="ADT.4"/>
    <s v="ADT.4.1"/>
    <m/>
    <m/>
    <s v="Gestion des données de couverture (régime obligatoire)"/>
    <s v="Gérer les données de couverture Assurance Maladie des patents"/>
    <s v="Le système doit permettre de saisir et mettre à jour les données relatives à la couverture Assurance Maladie des patients et les exploiter à des fins de facturation"/>
    <m/>
    <m/>
    <x v="0"/>
    <x v="0"/>
  </r>
  <r>
    <s v="SF_SUP"/>
    <s v="ADT"/>
    <s v="ADT.4"/>
    <s v="ADT.4.1"/>
    <s v="ADT.4.1.1"/>
    <s v="STD"/>
    <s v="Gérer les données de couverture (régime obligatoire)"/>
    <s v="Le système DOIT permettre de gérer les données de couverture Assurance Maladie et a minima : NIR personnel, NIR ouvrant-droits, données administratives de l'ouvrant-droits ou des représentants légaux (régimes, cas de non-affiliation, CMU,...)"/>
    <s v="Le système doit permettre de saisir et mettre à jour les données relatives à la couverture assurance maladie du patient (NIR personnel, NIR ouvrant-droits, données administratives de l'ouvrant-droits ou des représentants légaux). Ces informations doivent être exploitées par les fonctionnalités de facturation."/>
    <s v="Ajout"/>
    <n v="6"/>
    <x v="126"/>
    <x v="91"/>
  </r>
  <r>
    <s v="SF_SUP"/>
    <s v="ADT"/>
    <s v="ADT.4"/>
    <s v="ADT.4.2"/>
    <m/>
    <m/>
    <s v="Gestion des données de couverture (régime complémentaire)"/>
    <s v="Gérer les données de couverture complémentaire des patients"/>
    <s v="Le système doit permettre de saisir et mettre à jour les données relatives à la couverture complémentaire des patients et les exploiter à des fins de facturation"/>
    <m/>
    <m/>
    <x v="0"/>
    <x v="0"/>
  </r>
  <r>
    <s v="SF_SUP"/>
    <s v="ADT"/>
    <s v="ADT.4"/>
    <s v="ADT.4.2"/>
    <s v="ADT.4.2.1"/>
    <s v="STD"/>
    <s v="Gérer les données de couverture (régime complémentaire)"/>
    <s v="Le système DOIT permettre de gérer les données de couverture complémentaire "/>
    <s v="Le système doit permettre de saisir et mettre à jour les données relatives à la couverture complémentaire. Ces informations doivent être exploitées par les fonctionnalités de facturation."/>
    <s v="Ajout"/>
    <n v="6"/>
    <x v="127"/>
    <x v="91"/>
  </r>
  <r>
    <s v="SF_SUP"/>
    <s v="AGD"/>
    <m/>
    <m/>
    <m/>
    <m/>
    <s v="Programmation des ressources, agenda du patient"/>
    <m/>
    <m/>
    <m/>
    <m/>
    <x v="0"/>
    <x v="0"/>
  </r>
  <r>
    <s v="SF_SUP"/>
    <s v="AGD"/>
    <s v="AGD.1"/>
    <m/>
    <m/>
    <m/>
    <s v="Gestion des rendez-vous, agenda du patient"/>
    <m/>
    <m/>
    <m/>
    <m/>
    <x v="0"/>
    <x v="0"/>
  </r>
  <r>
    <s v="SF_SUP"/>
    <s v="AGD"/>
    <s v="AGD.1"/>
    <s v="AGD.1.1"/>
    <m/>
    <m/>
    <s v="Gérer un agenda type  par acteur de santé"/>
    <s v="Définir l'agenda type et la structuration de l'agenda des acteurs de santé"/>
    <s v="Le système doit permettre de définir et gérer un agenda type pour chaque acteur de santé de la structure en caractérisant ses plages de disponibilités"/>
    <m/>
    <m/>
    <x v="0"/>
    <x v="0"/>
  </r>
  <r>
    <s v="SF_SUP"/>
    <s v="AGD"/>
    <s v="AGD.1"/>
    <s v="AGD.1.1"/>
    <s v="AGD.1.1.1"/>
    <s v="STD"/>
    <s v="Gérer des plages de disponibilité et d'indisponibilité types par acteur de santé"/>
    <s v="Le système DOIT permettre de gérer pour chaque acteur de santé des plages de disponibilités caractérisées par des durées de consultation type, ou restreintes à certaines activités (type de consultation, urgence, rdv non programmé,…)"/>
    <s v="Les plages de disponibilités types peuvent être caractérisées par : des durées de consultation (ex : longue / normale / courte), des types de consultation ou d'autres types d'activité (ex: plages réservées aux consultations non programmées, …)._x000a_Les plages d'indisponibilité pour toutes consultations programmées ou non programmées, peuvent être caractérisées par une  absence du professionnel pour arrêt de travail, déplacements ou vacances ou un créneau bloqué pour une intervention, doivent pouvoir être indiquées et modifiées."/>
    <s v="Oui"/>
    <n v="139"/>
    <x v="128"/>
    <x v="92"/>
  </r>
  <r>
    <s v="SF_SUP"/>
    <s v="AGD"/>
    <s v="AGD.1"/>
    <s v="AGD.1.2"/>
    <m/>
    <m/>
    <s v="Gérer agenda réel par acteur de santé"/>
    <s v="Gérer l'agenda réel de chaque acteur de santé"/>
    <s v="Le système doit permettre la prise de rendez-vous en fonction des disponibilités réelle pour un acteur de santé"/>
    <m/>
    <m/>
    <x v="0"/>
    <x v="0"/>
  </r>
  <r>
    <s v="SF_SUP"/>
    <s v="AGD"/>
    <s v="AGD.1"/>
    <s v="AGD.1.2"/>
    <s v="AGD.1.2.1"/>
    <s v="STD"/>
    <s v="Saisir un rendez-vous sur une plage disponible"/>
    <s v="Le système DOIT permettre de saisir un rendez-vous sur une plage de disponibilité, pour la durée type de la plage de disponibilité, en fonction des rendez-vous déjà pris"/>
    <s v="Le système doit permettre de saisir un nouveau rendez-vous sur une plage disponible en permettant de caractériser la plage réservée (ex : nom du patient, note de texte libre, type de consultation, durée de consultation,…)"/>
    <s v="Oui"/>
    <n v="13"/>
    <x v="129"/>
    <x v="93"/>
  </r>
  <r>
    <m/>
    <m/>
    <m/>
    <m/>
    <m/>
    <m/>
    <m/>
    <m/>
    <m/>
    <m/>
    <n v="131"/>
    <x v="129"/>
    <x v="94"/>
  </r>
  <r>
    <m/>
    <m/>
    <m/>
    <m/>
    <m/>
    <m/>
    <m/>
    <m/>
    <m/>
    <m/>
    <n v="48"/>
    <x v="129"/>
    <x v="95"/>
  </r>
  <r>
    <s v="SF_SUP"/>
    <s v="AGD"/>
    <s v="AGD.1"/>
    <s v="AGD.1.2"/>
    <s v="AGD.1.2.2"/>
    <s v="STD"/>
    <s v="Saisir un rendez-vous pour une durée type de consultation sur une plage non disponible"/>
    <s v="Le système DOIT permettre de saisir un rendez-vous pour une durée type de consultation sur une plage non disponible"/>
    <s v="Le système doit permettre de saisir un nouveau rendez-vous sur une plage non-disponible (en la rendant disponible) en permettant de caractériser le nouveau rendez-vous (ex : nom du patient, note de texte libre, type de consultation, durée de consultation,…). Il doit être possible de modifier ponctuellement la caractérisation des plages d'indisponibilités telles que définies dans l'agenda théorique du professionnel. La capacité de saisir un rendez-vous sur une plage non-disponible a vocation à permettre la gestion d'urgence notamment."/>
    <s v="Ajout"/>
    <n v="49"/>
    <x v="130"/>
    <x v="96"/>
  </r>
  <r>
    <s v="SF_SUP"/>
    <s v="AGD"/>
    <s v="AGD.1"/>
    <s v="AGD.1.2"/>
    <s v="AGD.1.2.3"/>
    <s v="STD"/>
    <s v="Saisir un rendez-vous en &quot;surbooking&quot;"/>
    <s v="Le système DOIT permettre de saisir un rendez-vous pour une durée type de consultation sur une plage déjà occupée (&quot;surbooking&quot;)"/>
    <s v="Le système doit permettre de saisir un nouveau rendez-vous sur une plage déjà occupée par superposition avec d'autres rendez-vous en permettant de caractériser le nouveau rendez-vous (ex : nom du patient, note de texte libre, type de consultation, durée de consultation,…). La capacité de saisir plusieurs rendez-vous à un même horaire ou à cheval de plusieurs rendez-vous a vocation à permettre la gestion d'urgence notamment."/>
    <s v="Ajout"/>
    <n v="50"/>
    <x v="131"/>
    <x v="97"/>
  </r>
  <r>
    <s v="SF_SUP"/>
    <s v="AGD"/>
    <s v="AGD.1"/>
    <s v="AGD.1.2"/>
    <s v="AGD.1.2.4"/>
    <s v="STD"/>
    <s v="Supprimer un rendez-vous"/>
    <s v="Le système DOIT permettre de supprimer un rendez-vous"/>
    <s v="Le système doit permettre de supprimer un rendez-vous de l'agenda et de rendre la plage qu'il occupait à nouveau disponible pour un autre rendez-vous (ex : gestion de l'annulation d'un rendez-vous par un patient) ou en l'identifiant comme non disponible (ex : indisponibilité du médecin)"/>
    <s v="Oui"/>
    <n v="109"/>
    <x v="132"/>
    <x v="98"/>
  </r>
  <r>
    <s v="SF_SUP"/>
    <s v="AGD"/>
    <s v="AGD.1"/>
    <s v="AGD.1.2"/>
    <s v="AGD.1.2.5"/>
    <s v="STD"/>
    <s v="Etiqueter les rendez-vous annulés"/>
    <s v="Le système DOIT permettre d'étiqueter les rendez-vous annulés"/>
    <s v="Le système doit permettre d'identifier les rendez-vous annulés à des fins de pilotage de l'activité. Cette information devra pouvoir être exploitée par requêtage : le professionnel devra pouvoir produire la liste des rendez-vous annulés (sur une période donnée, pour un patient donné)."/>
    <s v="Ajout"/>
    <n v="110"/>
    <x v="133"/>
    <x v="99"/>
  </r>
  <r>
    <s v="SF_SUP"/>
    <s v="AGD"/>
    <s v="AGD.1"/>
    <s v="AGD.1.2"/>
    <s v="AGD.1.2.6"/>
    <s v="STD"/>
    <s v="Etiqueter les rendez-vous non honorés"/>
    <s v="Le système DOIT permettre d'étiqueter les rendez-vous non honorés"/>
    <s v="Le système doit permettre d'identifier les rendez-vous non honorés à des fins de pilotage de l'activité. Cette information devra pouvoir être exploitée par requêtage : le professionnel devra pouvoir produire la liste des rendez-vous non-honorés (sur une période donnée, pour un patient donné)"/>
    <s v="Ajout"/>
    <n v="110"/>
    <x v="134"/>
    <x v="99"/>
  </r>
  <r>
    <s v="SF_SUP"/>
    <s v="AGD"/>
    <s v="AGD.1"/>
    <s v="AGD.1.2"/>
    <s v="AGD.1.2.7"/>
    <s v="STD"/>
    <s v="Saisir le motif des rendez-vous annulés, non-honorés ou supprimés"/>
    <s v="Le système DOIT permettre de saisir le motif de l'annulation, de la suppression ou du caractère non-honoré du rendez-vous"/>
    <s v="Le système doit permettre de saisir un commentaire sur le motif de l'annulation, de la suppression ou du caractère non-honoré du rendez-vous"/>
    <s v="Ajout"/>
    <n v="109"/>
    <x v="135"/>
    <x v="98"/>
  </r>
  <r>
    <s v="SF_SUP"/>
    <s v="AGD"/>
    <s v="AGD.1"/>
    <s v="AGD.1.2"/>
    <s v="AGD.1.2.8"/>
    <s v="STD"/>
    <s v="Restituer lors de la prise de rendez-vous le nombre de rendez-vous annulés ou non honorés pour un patient donné"/>
    <s v="Le système DOIT restituer le nombre de rendez-vous annulés ou non honorés d'un patient donné lors d'une prise de rendez-vous"/>
    <s v="Le système doit pourvoir permettre de consulter la liste des rendez-vous du patient avec notamment les rendez-vous étiquetés comme annulés ou non honorés pour un patient donné au moment de la prise de rendez-vous"/>
    <s v="Ajout"/>
    <n v="111"/>
    <x v="136"/>
    <x v="100"/>
  </r>
  <r>
    <s v="SF_SUP"/>
    <s v="AGD"/>
    <s v="AGD.1"/>
    <s v="AGD.1.3"/>
    <m/>
    <m/>
    <s v="Gestion d'un agenda type (plages de disponibilité, d'indisponibilité) par ressource"/>
    <s v="Gérer l'agenda type des ressources de la structure"/>
    <s v="Le système doit permettre de définir et gérer un agenda type pour chaque ressource de la structure en caractérisant ses plages de disponibilités. Le termes de ressources recouvre des salles de réunion, salles dédiées, des postes d'intervention, des appareil, des véhicules,…"/>
    <m/>
    <m/>
    <x v="0"/>
    <x v="0"/>
  </r>
  <r>
    <s v="SF_SUP"/>
    <s v="AGD"/>
    <s v="AGD.1"/>
    <s v="AGD.1.3"/>
    <s v="AGD.1.3.1"/>
    <s v="STD"/>
    <s v="Gérer des plages de disponibilité et d'indisponibilité types par ressource"/>
    <s v="Le système DOIT permettre de gérer pour chaque ressource des plages de disponibilités caractérisées par des durées d'usage type, ou restreintes à certaines activités (type d'usage,...)"/>
    <s v="Les plages de disponibilités types peuvent être caractérisées par : des créneaux horaires (début/fin), des durées d'utilisation (ex : longue / normale / courte), des types d'utilisation,…"/>
    <s v="Oui"/>
    <n v="140"/>
    <x v="137"/>
    <x v="101"/>
  </r>
  <r>
    <s v="SF_SUP"/>
    <s v="AGD"/>
    <s v="AGD.1"/>
    <s v="AGD.1.4"/>
    <m/>
    <m/>
    <s v="Gestion d'un agenda réel par ressource"/>
    <m/>
    <s v="Le termes de ressources recouvre différentes notions: les salles de réunion, les  salles techniques dédiées, les postes d'intervention, des appareils, des véhicules,…"/>
    <m/>
    <m/>
    <x v="0"/>
    <x v="0"/>
  </r>
  <r>
    <s v="SF_SUP"/>
    <s v="AGD"/>
    <s v="AGD.1"/>
    <s v="AGD.1.4"/>
    <s v="AGD.1.4.1"/>
    <s v="STD"/>
    <s v="Saisir une réservation sur une plage disponible"/>
    <s v="Le système DOIT permettre de saisir une réservation sur une plage de disponibilité, pour la durée type de la plage de disponibilité, en fonction des réservations déjà enregistrées"/>
    <s v="Le système doit permettre de saisir une nouvelle réservation d'une ressource sur une plage disponible en permettant de caractériser la plage réservée (ex : motif de la réservation, durée de réservation,…)"/>
    <s v="Oui"/>
    <n v="122"/>
    <x v="138"/>
    <x v="102"/>
  </r>
  <r>
    <s v="SF_SUP"/>
    <s v="AGD"/>
    <s v="AGD.1"/>
    <s v="AGD.1.4"/>
    <s v="AGD.1.4.2"/>
    <s v="STD"/>
    <s v="Supprimer une réservation"/>
    <s v="Le système DOIT permettre de supprimer la réservation d'une ressource"/>
    <s v="Le système doit permettre de supprimer une réservation de l'agenda et de rendre la plage qu'elle occupait à nouveau disponible"/>
    <s v="Oui"/>
    <n v="109"/>
    <x v="139"/>
    <x v="98"/>
  </r>
  <r>
    <s v="SF_SUP"/>
    <s v="AGD"/>
    <s v="AGD.1"/>
    <s v="AGD.1.5"/>
    <m/>
    <m/>
    <s v="Visualisation de l'agenda par patient"/>
    <s v="Visualiser l'ensemble des rendez-vous pour un patient donné"/>
    <s v="Le système doit permettre à un professionnel de la structure de consulter l'ensemble des rendez-vous pris (venues antérieures et venues programmées) par un patient avec l'ensemble des professionnels de la structure."/>
    <m/>
    <m/>
    <x v="0"/>
    <x v="0"/>
  </r>
  <r>
    <s v="SF_SUP"/>
    <s v="AGD"/>
    <s v="AGD.1"/>
    <s v="AGD.1.5"/>
    <s v="AGD.1.5.1"/>
    <s v="STD"/>
    <s v="Présenter l'ensemble des rendez-vous d'un patient, sur une plage définie (vue consolidée des RDV)"/>
    <s v="Le système DOIT permettre de présenter l'ensemble des rendez-vous d'un patient, sur une plage temporelle définie avec pour chaque rendez-vous les acteurs de santé et ressources mobilisées"/>
    <s v="Le système doit permettre de consulter la synthèse, pour une période donnée, de l'ensemble des rendez-vous d'un patient avec les professionnels de santé de la structure. Cette vision doit permettre d'avoir une vue globale de la prise en charge pluridisciplinaire d'un patient au sein de la structure "/>
    <s v="Oui"/>
    <n v="51"/>
    <x v="140"/>
    <x v="103"/>
  </r>
  <r>
    <m/>
    <m/>
    <m/>
    <m/>
    <m/>
    <m/>
    <m/>
    <m/>
    <m/>
    <m/>
    <n v="57"/>
    <x v="140"/>
    <x v="104"/>
  </r>
  <r>
    <s v="SF_SUP"/>
    <s v="AGD"/>
    <s v="AGD.1"/>
    <s v="AGD.1.5"/>
    <s v="AGD.1.5.2"/>
    <s v="STD"/>
    <s v="Modifier un rendez-vous à partir de la vue consolidée des rendez-vous d'un patient"/>
    <s v="Le système DOIT permettre de maintenir un rendez-vous patient à partir de la visualisation des rendez-vous du patient"/>
    <s v="Le système doit permettre de modifier un rendez-vous à partir de la visualisation de la synthèse de l'ensemble des rendez-vous pris par un patient. Cette fonctionnalité doit permettre au professionnel de santé d'optimiser la cohérence de l'organisation des rendez-vous d'un patient."/>
    <s v="Ajout"/>
    <n v="90"/>
    <x v="141"/>
    <x v="105"/>
  </r>
  <r>
    <s v="SF_SUP"/>
    <s v="AGD"/>
    <s v="AGD.1"/>
    <s v="AGD.1.6"/>
    <m/>
    <m/>
    <s v="Gestion d'agenda de structure : agrégation / utilisation simultanée d'agendas multiples"/>
    <s v="Gérer des agendas multiples"/>
    <s v="Le système doit permettre une vision et une utilisation simultanées d'agendas multiples en présentant des vues agrégées des agendas des professionnels et ressources de la structure"/>
    <m/>
    <m/>
    <x v="0"/>
    <x v="0"/>
  </r>
  <r>
    <s v="SF_SUP"/>
    <s v="AGD"/>
    <s v="AGD.1"/>
    <s v="AGD.1.6"/>
    <s v="AGD.1.6.1"/>
    <s v="STD"/>
    <s v="Présenter une consolidation d'agendas multiples (PS et ressources)"/>
    <s v="Le système DOIT permettre de présenter une vue consolidée d'agendas de plusieurs acteurs de santé et ressources sur une période à définir (a minima pour une journée)"/>
    <s v="Le système doit permettre de présenter une vue consolidée des agendas de plusieurs professionnels de santé et ressources de la structures sur une période donnée. Cette fonctionnalité doit permettre de faciliter la prise de rendez-vous [ex: recherche du 1er créneau disponible pour une consultation avec un médecin généraliste de la structure ou recherche du créneau disponible pour un RV permettant au patient de voir &quot;en même temps&quot; le médecin généraliste et un autre professionnel de la structure (infirmier ou kiné par exemple)."/>
    <s v="Oui"/>
    <n v="141"/>
    <x v="142"/>
    <x v="106"/>
  </r>
  <r>
    <s v="SF_SUP"/>
    <s v="AGD"/>
    <s v="AGD.1"/>
    <s v="AGD.1.6"/>
    <s v="AGD.1.6.2"/>
    <s v="STD"/>
    <s v="Restituer des agendas selon les habilitations des utilisateurs "/>
    <s v="Le système DOIT permettre de restituer les agendas selon les habilitations de l'utilisateur sur chaque agenda"/>
    <s v="Le système doit permettre aux personnes disposant d'un droit d'accès en consultation de visualiser l'agenda d'un professionnel ou d'une ressource de la structure."/>
    <s v="Oui"/>
    <n v="163"/>
    <x v="143"/>
    <x v="107"/>
  </r>
  <r>
    <m/>
    <m/>
    <m/>
    <m/>
    <m/>
    <m/>
    <m/>
    <m/>
    <m/>
    <m/>
    <n v="114"/>
    <x v="143"/>
    <x v="108"/>
  </r>
  <r>
    <s v="SF_SUP"/>
    <s v="AGD"/>
    <s v="AGD.1"/>
    <s v="AGD.1.6"/>
    <s v="AGD.1.6.3"/>
    <s v="STD"/>
    <s v="Gérer les agendas selon les habilitations des utilisateurs"/>
    <s v="Le système DOIT permettre de gérer les agendas selon les habilitations de l'utilisateur sur chaque agenda"/>
    <s v="Le système doit permettre aux personnes disposant d'un droit d'accès en modification d'ajouter ou supprimer des rendez-vous dans l'agenda d'un professionnel ou d'une ressource de la structure. Cette fonctionnalité doit permettre une gestion déléguée des agendas, selon les habilitations décidées par la structure."/>
    <s v="Oui"/>
    <n v="163"/>
    <x v="144"/>
    <x v="107"/>
  </r>
  <r>
    <s v="SF_SUP"/>
    <s v="AGD"/>
    <s v="AGD.1"/>
    <s v="AGD.1.7"/>
    <m/>
    <m/>
    <s v="Gestion des tournées"/>
    <s v="Gérer les tournées"/>
    <s v="Cette fonction et les exigences/critères associés (AGD.1.7.1 à AGD.1.7.7) ne sont  pas exigibles et ne seront pas audités lors des visites de conformité, pour les solutions dédiées uniquement aux centres de santé"/>
    <m/>
    <m/>
    <x v="0"/>
    <x v="0"/>
  </r>
  <r>
    <s v="SF_SUP"/>
    <s v="AGD"/>
    <s v="AGD.1"/>
    <s v="AGD.1.7"/>
    <s v="AGD.1.7.1"/>
    <s v="STD"/>
    <s v="Gérer des tournées "/>
    <s v="Le système DOIT permettre de gérer des tournées caractérisées par leur durée, leurs acteurs potentiels, les ressources nécessaires"/>
    <s v="Le professionnel doit pouvoir définir et gérer des tournées caractérisées par exemple par des horaires d'intervention, des secteurs géographiques, des types d'actes, une périodicité. Le professionnel doit pouvoir planifier des actes et les répartir entre plusieurs professionnels."/>
    <s v="Oui"/>
    <n v="117"/>
    <x v="145"/>
    <x v="109"/>
  </r>
  <r>
    <s v="SF_SUP"/>
    <s v="AGD"/>
    <s v="AGD.1"/>
    <s v="AGD.1.7"/>
    <s v="AGD.1.7.2"/>
    <s v="STD"/>
    <s v="Saisir le rendez-vous affectées sur les tournées"/>
    <s v="Le système DOIT permettre de saisir l'affectation d'une visite à réaliser à une tournée"/>
    <s v="Le professionnel doit pouvoir affecter un patient à une tournée et mettre à jour la  liste de patients pour cette tournée, en fonction des caractéristique de la visite à réaliser (tournée dans un lieu géographique donné, tournée s'appuyant sur les adresses des patients concernés ou  pour réaliser un type d'actes particulier, par exemple, tous les patients avec prises de sang un jour donné.,…)"/>
    <s v="Ajout"/>
    <n v="118"/>
    <x v="146"/>
    <x v="110"/>
  </r>
  <r>
    <s v="SF_SUP"/>
    <s v="AGD"/>
    <s v="AGD.1"/>
    <s v="AGD.1.7"/>
    <s v="AGD.1.7.3"/>
    <s v="STD"/>
    <s v="Gérer les informations nécessaires à la réalisation des visites"/>
    <s v="Le système DOIT permettre de gérer les informations nécessaires à la réalisation des visites"/>
    <s v="Le professionnel doit pouvoir saisir  les informations nécessaires à la programmation d'une visite et à sa réalisation : _x000a_- les indications géographiques sur le domicile du patient_x000a_- les indications sur les actes à réaliser_x000a_- les indications sur les contraintes d'horaires (actes à réaliser à une période donnée, disponibilités du patient,...)"/>
    <s v="Ajout"/>
    <n v="119"/>
    <x v="147"/>
    <x v="111"/>
  </r>
  <r>
    <s v="SF_SUP"/>
    <s v="AGD"/>
    <s v="AGD.1"/>
    <s v="AGD.1.7"/>
    <s v="AGD.1.7.4"/>
    <s v="STD"/>
    <s v="Gérer l'affectation des tournées aux professionnels"/>
    <s v="Le système DOIT permettre de gérer l'affectation des tournées aux professionnels"/>
    <s v="Le système doit permettre d'affecter une tournée à un professionnel de santé en lien avec les fonctionnalités d'agenda et de facturation"/>
    <s v="Ajout"/>
    <n v="120"/>
    <x v="148"/>
    <x v="112"/>
  </r>
  <r>
    <s v="SF_SUP"/>
    <s v="AGD"/>
    <s v="AGD.1"/>
    <s v="AGD.1.7"/>
    <s v="AGD.1.7.5"/>
    <s v="STD"/>
    <s v="Modifier l'ordonnancement des visites au sein d'une tournée"/>
    <s v="Le système DOIT permettre de modifier l'ordonnancement des visites au sein des tournées"/>
    <s v="Le professionnel doit pouvoir modifier manuellement l'ordre des visites au sein d'une tournée programmée"/>
    <s v="Ajout"/>
    <n v="121"/>
    <x v="149"/>
    <x v="113"/>
  </r>
  <r>
    <s v="SF_SUP"/>
    <s v="AGD"/>
    <s v="AGD.1"/>
    <s v="AGD.1.7"/>
    <s v="AGD.1.7.6"/>
    <s v="STD"/>
    <s v="Présenter les annotations relatives aux visites à réaliser dans le cadre d'une tournée (transmission infirmière)"/>
    <s v="Le système DOIT permettre de présenter les annotations saisies pour les besoins de la transmission infirmière sur les visites à réaliser dans le cadre d'une tournée lors de la visualisation / impression de cette tournée"/>
    <s v="Le professionnel doit pouvoir voir des annotations saisies lors de la prise de rendez-vous à des fins de transmission pour les patients inscrits sur une tournée programmée"/>
    <s v="Oui"/>
    <n v="123"/>
    <x v="150"/>
    <x v="114"/>
  </r>
  <r>
    <s v="SF_SUP"/>
    <s v="AGD"/>
    <s v="AGD.1"/>
    <s v="AGD.1.7"/>
    <s v="AGD.1.7.7"/>
    <s v="STD"/>
    <s v="Présentation des circuits de visite : impression d'une synthèse papier, consultation via une interface adaptée à la mobilité, …"/>
    <s v="Le système DOIT permettre de restituer les circuits de visites élaborés"/>
    <s v="Le professionnel doit pouvoir consulter les visites planifiées sur une tournée et imprimer sa feuille de route"/>
    <s v="Oui"/>
    <n v="123"/>
    <x v="151"/>
    <x v="114"/>
  </r>
  <r>
    <s v="SF_SUP"/>
    <s v="AGD"/>
    <s v="AGD.1"/>
    <s v="AGD.1.8"/>
    <m/>
    <m/>
    <s v="Gestion de la salle d'attente "/>
    <s v="Gérer la salle d'attente"/>
    <s v="Les fonctionnalités de gestion de salle d'attente ont vocation à fluidifier et à optimiser les flux de patients se présentant dans la structure"/>
    <m/>
    <m/>
    <x v="0"/>
    <x v="0"/>
  </r>
  <r>
    <s v="SF_SUP"/>
    <s v="AGD"/>
    <s v="AGD.1"/>
    <s v="AGD.1.8"/>
    <s v="AGD.1.8.1"/>
    <s v="AV"/>
    <s v="Capturer l'arrivée du patient pour son rendez-vous"/>
    <s v="Le système DEVRAIT permettre de capturer l'arrivée du patient au sein de la structure pour son rendez-vous"/>
    <s v="Le système devrait permettre de saisir l'information de l'arrivée d'un patient au sein de la structure pour un rendez-vous programmé et de signaler qu'un patient programmé ne s'est pas présenté. Le professionnel doit pouvoir consulter ces informations pour gérer ses rendez-vous (estimation du retard,...)"/>
    <s v="Ajout"/>
    <n v="112"/>
    <x v="152"/>
    <x v="115"/>
  </r>
  <r>
    <s v="SF_SUP"/>
    <s v="AGD"/>
    <s v="AGD.1"/>
    <s v="AGD.1.9"/>
    <m/>
    <m/>
    <s v="Historique des venues et visites"/>
    <s v="Présenter l'historique des venues et visites"/>
    <s v="Le professionnel doit pouvoir consulter un historique des visites et venues selon des critères simple (identité du patient, identité du PS, période,…)"/>
    <m/>
    <m/>
    <x v="0"/>
    <x v="0"/>
  </r>
  <r>
    <s v="SF_SUP"/>
    <s v="AGD"/>
    <s v="AGD.1"/>
    <s v="AGD.1.9"/>
    <s v="AGD.1.9.1"/>
    <s v="STD"/>
    <s v="Présenter des listes de venues  sur la base de critères définis"/>
    <s v="Le système DOIT présenter des listes des venues  sur la base des critères suivants : _x000a_-identité patient_x000a_- identité PS_x000a_- période donnée_x000a_- venue programmée / non programmée_x000a_- venue honorée / non honorée /  supprimée / annulée"/>
    <s v="Les venues recouvrent les rendez-vous, visites à domicile et participation à des réunions (type éducation thérapeutique). Le professionnel doit pouvoir consulter la liste des visites pour un patient donné, pour un professionnel donné (en fonction des habilitations définies), sur une période donnée. Le professionnel doit également pouvoir produire la liste des venues programmée ou non programmée sur une période ainsi que la liste des venues honorées, non honorées, supprimées ou annulées sur une période donnée à des fins d'analyse de son activité notamment."/>
    <s v="Oui"/>
    <n v="88"/>
    <x v="153"/>
    <x v="116"/>
  </r>
  <r>
    <s v="SF_SUP"/>
    <s v="AGD"/>
    <s v="AGD.1"/>
    <s v="AGD.1.10"/>
    <m/>
    <m/>
    <s v="Rappel des rendez-vous ou réunions aux participants"/>
    <s v="Adresser un rappel de rendez-vous à des patients ou aux participants d'une réunion"/>
    <s v="Des rappels doivent pouvoir être adresser pour signaler à un patient un rendez-vous pris ou à un professionnel une réunion prévue"/>
    <m/>
    <m/>
    <x v="0"/>
    <x v="0"/>
  </r>
  <r>
    <s v="SF_SUP"/>
    <s v="AGD"/>
    <s v="AGD.1"/>
    <s v="AGD.1.10"/>
    <s v="AGD.1.10.1"/>
    <s v="AV"/>
    <s v="Maintenir le paramétrage de la transmission de rappel de rendez-vous aux patients"/>
    <s v="Le système DEVRAIT permettre de maintenir le paramétrage de la transmission de rappel de rendez-vous aux patients (a minima, délais de préavis)"/>
    <s v="Le professionnel devrait pouvoir paramétrer l'envoi de rappel de rendez-vous (ex : par SMS, mail,…) à des patients. Il doit pouvoir définir par exemple de délais de préavis avant envoi du rappel (ex ; envoi 24h avant le rendez-vous planifié) ou le texte du rappel"/>
    <s v="Ajout"/>
    <n v="115"/>
    <x v="154"/>
    <x v="117"/>
  </r>
  <r>
    <s v="SF_SUP"/>
    <s v="AGD"/>
    <s v="AGD.1"/>
    <s v="AGD.1.10"/>
    <s v="AGD.1.10.2"/>
    <s v="AV"/>
    <s v="Transmettre un rappel de rendez-vous aux patients"/>
    <s v="Le système DEVRAIT permettre de transmettre un rappel de rendez-vous aux patients"/>
    <s v="Le rappel peut être adressé par SMS, mail,…"/>
    <s v="Ajout"/>
    <n v="115"/>
    <x v="155"/>
    <x v="117"/>
  </r>
  <r>
    <s v="SF_SUP"/>
    <s v="AGD"/>
    <s v="AGD.1"/>
    <s v="AGD.1.10"/>
    <s v="AGD.1.10.3"/>
    <s v="AV"/>
    <s v="Maintenir le paramétrage de la transmission de rappel de  réunions aux professionnels"/>
    <s v="Le système DEVRAIT permettre de maintenir le paramétrage de la transmission de rappel de  réunions aux professionnels (a minima, délais de préavis)"/>
    <s v="Le professionnel devrait pouvoir paramétrer l'envoi de rappel de réunions à es participants. Il doit pouvoir définir par exemple de délais de préavis avant envoi du rappel (ex ; envoi 24h avant le rendez-vous planifié) ou le texte du rappel"/>
    <s v="Ajout"/>
    <n v="116"/>
    <x v="156"/>
    <x v="118"/>
  </r>
  <r>
    <s v="SF_SUP"/>
    <s v="AGD"/>
    <s v="AGD.1"/>
    <s v="AGD.1.10"/>
    <s v="AGD.1.10.4"/>
    <s v="AV"/>
    <s v="Transmettre un rappel de réunion aux professionnels"/>
    <s v="Le système DEVRAIT permettre de transmettre un rappel de réunion aux professionnels"/>
    <s v="Le rappel peut être adressé par SMS, mail,…"/>
    <s v="Ajout"/>
    <n v="144"/>
    <x v="157"/>
    <x v="119"/>
  </r>
  <r>
    <s v="SF_SUP"/>
    <s v="ACT"/>
    <m/>
    <m/>
    <m/>
    <m/>
    <s v="Recueil d'activité"/>
    <m/>
    <m/>
    <m/>
    <m/>
    <x v="0"/>
    <x v="0"/>
  </r>
  <r>
    <s v="SF_SUP"/>
    <s v="ACT"/>
    <s v="ACT.1"/>
    <m/>
    <m/>
    <m/>
    <s v="Recueil , aide, codage"/>
    <m/>
    <m/>
    <m/>
    <m/>
    <x v="0"/>
    <x v="0"/>
  </r>
  <r>
    <s v="SF_SUP"/>
    <s v="ACT"/>
    <s v="ACT.1"/>
    <s v="ACT.1.1"/>
    <m/>
    <m/>
    <s v="Saisir les informations utiles à la prise en charge de manière codée"/>
    <s v="Saisir les informations utiles à la prise en charge de manière codée"/>
    <s v="Le  professionnel doit pouvoir saisir des données codées selon les référentiels et classifications en vigueur ( CIM10, DRC ou CISP) à des fins d'exploitation de ces données"/>
    <m/>
    <m/>
    <x v="0"/>
    <x v="0"/>
  </r>
  <r>
    <s v="SF_SUP"/>
    <s v="ACT"/>
    <s v="ACT.1"/>
    <s v="ACT.1.1"/>
    <s v="ACT.1.1.1"/>
    <s v="STD"/>
    <s v="Maintenir le paramétrage du codage des informations utiles à la prise en charge"/>
    <s v="Le système DOIT permettre de maintenir le paramétrage des modalités de codage des informations utiles à la prise en charge ( CIM10, DRC ou CISP,)"/>
    <s v="Le professionnel doit pouvoir paramétrer les modalités de codage qu'il souhaite (recueil sous CIM10, DRC ou CISP, au choix de l'utilisateur)"/>
    <s v="Oui"/>
    <n v="85"/>
    <x v="158"/>
    <x v="120"/>
  </r>
  <r>
    <s v="SF_SUP"/>
    <s v="ACT"/>
    <s v="ACT.1"/>
    <s v="ACT.1.1"/>
    <s v="ACT.1.1.2"/>
    <s v="STD"/>
    <s v="Saisir  de manière codée  les informations utiles à la prise en charge du patient "/>
    <s v="Le système DOIT permettre de saisir de manière codée les informations utiles à la prise en charge médicale et aux soins et a minima :_x000a_- motifs de consultation_x000a_- antécédents_x000a_- diagnostic (histoire actuelle)"/>
    <s v="Le professionnel doit pouvoir saisir sous forme de données structurées les informations utiles à la prise en charge du patient et a minima les motifs de consultation, les antécédents et le diagnostic. "/>
    <s v="Oui"/>
    <n v="31"/>
    <x v="159"/>
    <x v="34"/>
  </r>
  <r>
    <s v="SF_SUP"/>
    <s v="ACT"/>
    <s v="ACT.1"/>
    <s v="ACT.1.1"/>
    <s v="ACT.1.1.3"/>
    <s v="STD"/>
    <s v="Stocker l’information codée en CIM 10"/>
    <s v="Le système DOIT stocker l’information codée en CIM 10 quel que soit le modèle de recueil implémenté et choisi par l’utilisateur. "/>
    <s v="Actuellement trois principaux modèles de codification existent : CIM10, DRC , CISP, pouvant être alignés sur la CIM 10)._x000a_Le système cible  devra  stocker l’information codée (motifs de consultation, antécédent, diagnostics) en CIM10 quel que soit le modèle de recueil implémenté et choisi par l’utilisateur. La version de la CIM10 utilisée doit être identifiée ainsi que la table de transcodage quand le codage est réalisé avec CISP ou DRC. "/>
    <s v="Oui"/>
    <n v="32"/>
    <x v="160"/>
    <x v="121"/>
  </r>
  <r>
    <s v="SF_SUP"/>
    <s v="ACT"/>
    <s v="ACT.1"/>
    <s v="ACT.1.1"/>
    <s v="ACT.1.1.4"/>
    <s v="STD"/>
    <s v="Présenter la table de transcodage des informations codées"/>
    <s v="Le système DOIT présenter la table de transcodage des informations codées "/>
    <s v="La table de transcodage présente la correspondance entre le référentiel de codage utilisé par le PS et le code en CIM10"/>
    <s v="Oui"/>
    <n v="32"/>
    <x v="161"/>
    <x v="121"/>
  </r>
  <r>
    <s v="SF_SUP"/>
    <s v="ACT"/>
    <s v="ACT.1"/>
    <s v="ACT.1.1"/>
    <s v="ACT.1.1.5"/>
    <s v="STD"/>
    <s v="Proposer une aide à la saisie du code"/>
    <s v="Si les antécédents ou les diagnostics sont saisis en langage naturel, le système DOIT présenter la liste des codages possibles dès la saisie du quatrième caractère. "/>
    <s v="Lorsque le professionnel saisit les antécédents ou les diagnostics en langage naturel, le système doit lui proposer une liste de codes correspondants (selon les modalités de codage paramétrées) dès la saisie du quatrième caractère"/>
    <s v="Ajout"/>
    <n v="35"/>
    <x v="162"/>
    <x v="122"/>
  </r>
  <r>
    <s v="SF_SUP"/>
    <s v="ACT"/>
    <s v="ACT.1"/>
    <s v="ACT.1.1"/>
    <s v="ACT.1.1.6"/>
    <s v="STD"/>
    <s v="Maintenir le paramétrage d'une liste de codes favoris"/>
    <s v="Le système DOIT permettre de maintenir le paramétrage d'une liste de codes favoris définis par le professionnel de santé"/>
    <s v="Le professionnel doit pouvoir constituer une liste de ces code &quot;favoris&quot; (codes le plus souvent utilisés)"/>
    <s v="Ajout"/>
    <n v="33"/>
    <x v="163"/>
    <x v="123"/>
  </r>
  <r>
    <s v="SF_SUP"/>
    <s v="ACT"/>
    <s v="ACT.1"/>
    <s v="ACT.1.1"/>
    <s v="ACT.1.1.7"/>
    <s v="STD"/>
    <s v="Présenter la liste des codages favoris lors de la saisie d'antécédents ou de diagnostic "/>
    <s v="Le système DOIT  présenter la liste des codages favoris lors de la saisie d'antécédents ou de diagnostic en tête de liste des codes proposés  "/>
    <s v="La liste des codes favoris doit être proposée au professionnel lorsque celui-ci saisit des antécédents, des antécédents ou des motifs de consultation afin d'en faciliter la saisie"/>
    <s v="Ajout"/>
    <n v="34"/>
    <x v="164"/>
    <x v="124"/>
  </r>
  <r>
    <s v="SF_SUP"/>
    <s v="ACT"/>
    <s v="ACT.1"/>
    <s v="ACT.1.1"/>
    <s v="ACT.1.1.8"/>
    <s v="STD"/>
    <s v="Saisir les antécédents et les diagnostics par la sélection d'un code favori"/>
    <s v="Le système DOIT  permettre de saisir les antécédents et les diagnostics par la sélection d'un code favori"/>
    <s v="Le professionnel doit pouvoir sélectionner un code parmi la liste des codes favoris "/>
    <s v="Ajout"/>
    <n v="34"/>
    <x v="165"/>
    <x v="124"/>
  </r>
  <r>
    <s v="SF_SUP"/>
    <s v="ACT"/>
    <s v="ACT.2"/>
    <m/>
    <m/>
    <m/>
    <s v="Facturation des actes"/>
    <m/>
    <m/>
    <m/>
    <m/>
    <x v="0"/>
    <x v="0"/>
  </r>
  <r>
    <s v="SF_SUP"/>
    <s v="ACT"/>
    <s v="ACT.2"/>
    <s v="ACT.2.1"/>
    <m/>
    <m/>
    <s v="Agrément SESAM-Vitale"/>
    <m/>
    <s v="Agrément ou homologation SESAM-Vitale pour le type de structure concernée"/>
    <m/>
    <m/>
    <x v="0"/>
    <x v="0"/>
  </r>
  <r>
    <s v="SF_SUP"/>
    <s v="ACT"/>
    <s v="ACT.2"/>
    <s v="ACT.2.1"/>
    <s v="ACT.2.1.1"/>
    <s v="STD"/>
    <s v="Agrément SESAM-Vitale"/>
    <s v="Le système DOIT être agréé ou homologué SESAM-Vitale pour le type de structure concernée"/>
    <s v="Agrément ou homologation SESAM-Vitale pour le type de structure concernée. L'homologation doit concerner le logiciel présenté à la labellisation. Dans l'hypothèse ou ce logiciel labellisé s'appuie sur une brique logicielle externe, l'agrément de cette seule brique externe ne suffit pas. Selon l'article 7.1 du protocole d'agrément &quot;l'éditeur ne peut revendiquer pour lui-même l'attribution d'un agrément, celui-ci étant attaché au logiciel&quot;. Le CNDA précise que l'homologation ou l'agrément est prononcé uniquement en faveur d'un produit. Il n'est pas possible de se prévaloir d'un quelconque agrément ou homologation qui n'aurait pas été prononcé sur l'intégralité de la soluition&quot;"/>
    <m/>
    <e v="#N/A"/>
    <x v="166"/>
    <x v="33"/>
  </r>
  <r>
    <s v="SF_SUP"/>
    <s v="ACT"/>
    <s v="ACT.2"/>
    <s v="ACT.2.1"/>
    <s v="ACT.2.1.2"/>
    <s v="STD"/>
    <s v="Agrément SCOR"/>
    <s v="Le système DOIT être homologué SCOR pour la télétransmission des PJ numérisées"/>
    <s v="Homologation SCOR pour la télétransmission des PJ numérisées._x000a_https://www.sesam-vitale.fr/documents/10195/53434/guide-demarrage-industriel-fsv-scor.pdf/1f07a1f9-3de3-49e5-9427-c1c5caeb87d8"/>
    <s v="N/A"/>
    <e v="#N/A"/>
    <x v="167"/>
    <x v="33"/>
  </r>
  <r>
    <s v="SF_SUP"/>
    <s v="ACT"/>
    <s v="ACT.2"/>
    <s v="ACT.2.2"/>
    <m/>
    <m/>
    <s v="Gestion des actes à facturer"/>
    <s v="Gérer les actes à facturer"/>
    <s v="Le professionnel doit pouvoir accéder à la liste des actes à facturer. Les actes à facturer sont les actes que le professionnels a étiquetés comme réalisés. L'acquittement des actes réalisés fait référence  aux fonctionnalités DPI.1.15, notamment DPI.1.15.5 et DPI.1.15.6"/>
    <m/>
    <m/>
    <x v="0"/>
    <x v="0"/>
  </r>
  <r>
    <s v="SF_SUP"/>
    <s v="ACT"/>
    <s v="ACT.2"/>
    <s v="ACT.2.2"/>
    <s v="ACT.2.2.1"/>
    <s v="STD"/>
    <s v="Sélection des actes à facturer"/>
    <s v="Le système DOIT permettre d'étiqueter le ou les actes à facturer par sélection sur la liste des actes réalisés"/>
    <s v="Le professionnel doit pouvoir sélectionner la liste des actes qu'il souhaite facturer à partir de la liste de actes réalisés par ce professionnel depuis la dernière mise en facturation"/>
    <s v="Ajout"/>
    <n v="63"/>
    <x v="168"/>
    <x v="125"/>
  </r>
  <r>
    <s v="SF_SUP"/>
    <s v="ACT"/>
    <s v="ACT.2"/>
    <s v="ACT.2.3"/>
    <m/>
    <m/>
    <s v="Maintien des nomenclatures d'actes"/>
    <s v="Maintenir les nomenclatures d'actes"/>
    <s v="Les nomenclatures des actes doivent être mise à jour à leur publication automatiquement"/>
    <m/>
    <m/>
    <x v="0"/>
    <x v="0"/>
  </r>
  <r>
    <s v="SF_SUP"/>
    <s v="ACT"/>
    <s v="ACT.2"/>
    <s v="ACT.2.3"/>
    <s v="ACT.2.3.1"/>
    <s v="STD"/>
    <s v="Maintien des nomenclatures d'actes"/>
    <s v="Le système DOIT importer les mises à jour de nomenclatures des actes automatiquement"/>
    <s v="Le système doit assurer automatiquement la mise à jour des nomenclatures des actes à leur publication. La liste des nomenclatures pour codages des actes professionnels est maintenue par l'assurance maladie: _x000a_ http://www.ameli.fr/professionnels-de-sante/medecins/exercer-au-quotidien/nomenclatures-et-codage/"/>
    <s v="Oui"/>
    <n v="137"/>
    <x v="169"/>
    <x v="126"/>
  </r>
  <r>
    <s v="SF_SUP"/>
    <s v="ACT"/>
    <s v="ACT.2"/>
    <s v="ACT.2.4"/>
    <m/>
    <m/>
    <s v="Gestion des ententes préalables"/>
    <s v="Gestion des ententes préalables pour les actes concernés"/>
    <s v="Certaines prescriptions nécessitent une entente préalable  pour être prises en charges par l'Assurance maladie. Ces ententes préalables doivent être effectuées en utilisant les formulaires Cerfa ou AM, ad-hoc. Le système doit faciliter l'accès à ces formulaires selon les modalités correspondant à l'ergonomie du logiciel."/>
    <m/>
    <m/>
    <x v="0"/>
    <x v="0"/>
  </r>
  <r>
    <s v="SF_SUP"/>
    <s v="ACT"/>
    <s v="ACT.2"/>
    <s v="ACT.2.4"/>
    <s v="ACT.2.4.1"/>
    <s v="AV"/>
    <s v="Présentation de formulaire d'entente préalable"/>
    <s v="Le système DEVRAIT permettre de présenter les formulaires de demande d'entente préalable suivants : _x000a_- examen de biologie médicale : N°Cerfa 10128*04_x000a_- médicaments hypocholestérolémiants : N° CNAMTS 730_x000a_- prescription médicale de transport : N° Cerfa 11575*05_x000a_- traitement d'assistance respiratoire de longue durée à domicile : N° CNAMTS 629.01.02_x000a_- traitements bucco-dentaires : N° Cerfa 10524*01_x000a_- traitements d'orthopédie dento-maxilo-faciale : N° Cerfa 10522*01"/>
    <s v="Le système doit présenter ces formulaires d'entente préalable, au professionnel, selon les principes ergonomique de son organisation, de telle manière que le professionnel y accède facilement et puisse les compléter pour un patient donné._x000a_"/>
    <s v="Ajout"/>
    <n v="41"/>
    <x v="170"/>
    <x v="127"/>
  </r>
  <r>
    <s v="SF_SUP"/>
    <s v="ACT"/>
    <s v="ACT.2"/>
    <s v="ACT.2.4"/>
    <s v="ACT.2.4.2"/>
    <s v="STD"/>
    <s v="Paramétrage des alertes"/>
    <s v="Le système DOIT permettre de maintenir pour chaque acte un seuil de déclenchement du rappel de demande d'entente préalable : _x000a_- nombre de séances nécessitant une demande d'entente préalable_x000a_- seuil d'anticipation du déclenchement de l'alerte"/>
    <s v="Le système doit permettre de paramétrer des alertes afin d' avertir  le professionnel qu'une demande d'entente préalable est nécessaire. Le seuil de déclenchement correspond au nombre de séances en anticipation de la demande d'entente préalable (ex pour une entente préalable requise à partir de 30 séances : déclenchement de l'alerte 5 séances avant la 30ème)"/>
    <s v="Ajout"/>
    <n v="132"/>
    <x v="171"/>
    <x v="128"/>
  </r>
  <r>
    <s v="SF_SUP"/>
    <s v="ACT"/>
    <s v="ACT.2"/>
    <s v="ACT.2.4"/>
    <s v="ACT.2.4.3"/>
    <s v="STD"/>
    <s v="Alertes"/>
    <s v="Le système DOIT présenter une alerte signalant la nécessité d'une demande d'entente préalable lors de la réalisation de l'acte concerné"/>
    <s v="Une alerte doit être déclenchée pour signaler la nécessité d'une demande d'entente préalable lors de la réalisation de l'acte concerné en fonction du paramétrage réalisé par le professionnel"/>
    <s v="Ajout"/>
    <n v="133"/>
    <x v="172"/>
    <x v="129"/>
  </r>
  <r>
    <s v="SF_SUP"/>
    <s v="ACT"/>
    <s v="ACT.2"/>
    <s v="ACT.2.5"/>
    <m/>
    <m/>
    <s v="Préparer la gestion comptable"/>
    <s v="Faciliter la gestion comptable de la structure"/>
    <s v="Le système doit proposer des fonctionnalités permettant de faciliter la gestion comptable de la structure ou de leur activité personnelle"/>
    <m/>
    <m/>
    <x v="0"/>
    <x v="0"/>
  </r>
  <r>
    <s v="SF_SUP"/>
    <s v="ACT"/>
    <s v="ACT.2"/>
    <s v="ACT.2.5"/>
    <s v="ACT.2.5.1"/>
    <s v="STD"/>
    <s v="Gestion comptable"/>
    <s v="Le système DOIT permettre d'exporter les informations utiles à la gestion comptable de la structure "/>
    <s v="Les informations utiles à la gestion comptable de la structure doivent pouvoir être exportées dans un format tableur réexploitable"/>
    <s v="Oui"/>
    <n v="147"/>
    <x v="173"/>
    <x v="130"/>
  </r>
  <r>
    <s v="SF_SUP"/>
    <s v="MOB"/>
    <m/>
    <m/>
    <m/>
    <m/>
    <s v="Mobilité"/>
    <m/>
    <m/>
    <m/>
    <m/>
    <x v="0"/>
    <x v="0"/>
  </r>
  <r>
    <s v="SF_SUP"/>
    <s v="MOB"/>
    <s v="MOB.1"/>
    <m/>
    <m/>
    <m/>
    <s v="Mobilité"/>
    <m/>
    <s v="Ce bloc fonctionnel et les exigences/critères associés (MOB 1.1.1 à MOB 1.1.3) ne sont pas exigibles et ne seront pas audités lors des visites de conformité, pour les solutions dédiées uniquement aux centres de santé"/>
    <m/>
    <m/>
    <x v="0"/>
    <x v="0"/>
  </r>
  <r>
    <s v="SF_SUP"/>
    <s v="MOB"/>
    <s v="MOB.1"/>
    <s v="MOB.1.1"/>
    <m/>
    <s v="STD"/>
    <s v="Fonctionnalités disponibles en mode désynchronisé"/>
    <s v="Le système DOIT permettre à l'utilisateur de restituer et saisir des informations en mode désynchronisé"/>
    <s v="Le professionnel doit pouvoir consulter les informations relatives à un patient en mode désynchronisé sur un support mobile (tablette, smartphone) et saisir des informations dans son dossier"/>
    <m/>
    <m/>
    <x v="0"/>
    <x v="0"/>
  </r>
  <r>
    <s v="SF_SUP"/>
    <s v="MOB"/>
    <s v="MOB.1"/>
    <s v="MOB.1.1"/>
    <s v="MOB.1.1.1"/>
    <s v="STD"/>
    <s v="Consulter les informations utiles à la prise en charge "/>
    <s v="Le système DOIT permettre de présenter les informations référencées au critère ACT.1.1.2 en mode désynchronisé "/>
    <s v="Le professionnel doit pouvoir consulter les informations relatives à un patient référencées au critère ACT.1.1.2 sur un support mobile (tablette, smartphone) en mode désynchronisé"/>
    <s v="Oui"/>
    <n v="124"/>
    <x v="174"/>
    <x v="131"/>
  </r>
  <r>
    <s v="SF_SUP"/>
    <s v="MOB"/>
    <s v="MOB.1"/>
    <s v="MOB.1.1"/>
    <s v="MOB.1.1.2"/>
    <s v="STD"/>
    <s v="Saisir les informations utiles à la prise en charge "/>
    <s v="Le système DOIT permettre de saisir  les informations référencées au critère ACT.1.1.2 en mode désynchronisé "/>
    <s v="Le professionnel doit pouvoir saisir des informations relatives à un patient référencées au critère ACT.1.1.2 à partir d'un support mobile (tablette, smartphone)"/>
    <s v="Oui"/>
    <n v="125"/>
    <x v="175"/>
    <x v="132"/>
  </r>
  <r>
    <s v="SF_SUP"/>
    <s v="MOB"/>
    <s v="MOB.1"/>
    <s v="MOB.1.1"/>
    <s v="MOB.1.1.3"/>
    <s v="STD"/>
    <s v="Gérer les tournées en mobilité"/>
    <s v="Le système DOIT respecter les critères suivants en mode désynchronisé : _x000a_AGD.1.7.2 - Saisir le rendez-vous affectées sur les tournées_x000a_AGD.1.7.4 - Saisir l'affection des tournées aux professionnels_x000a_AGD.1.7.7 - Présenter les annotations relatives aux visites à réaliser dans le cadre d'une tournée (transmission infirmière)"/>
    <s v="Le professionnel doit pouvoir mobiliser les fonctionnalités AGD.1.7.2, AGD.1.7.4 et AGD.1.7.7 sur un support mobile (ex : tablette, smartphone,…), en mode désynchronisé"/>
    <s v="Oui"/>
    <n v="126"/>
    <x v="176"/>
    <x v="133"/>
  </r>
  <r>
    <s v="SF_SUP"/>
    <s v="ANN"/>
    <m/>
    <m/>
    <m/>
    <m/>
    <s v="Gestion des annuaires"/>
    <m/>
    <m/>
    <m/>
    <m/>
    <x v="0"/>
    <x v="0"/>
  </r>
  <r>
    <s v="SF_SUP"/>
    <s v="ANN"/>
    <s v="ANN.1"/>
    <m/>
    <m/>
    <m/>
    <s v="Gestion du répertoire des professionnels utilisateurs du système"/>
    <m/>
    <m/>
    <m/>
    <m/>
    <x v="0"/>
    <x v="0"/>
  </r>
  <r>
    <s v="SF_SUP"/>
    <s v="ANN"/>
    <s v="ANN.1"/>
    <s v="ANN.1.1"/>
    <m/>
    <m/>
    <s v="Gestion des comptes utilisateurs"/>
    <s v="Offrir un répertoire courant des professionnels utilisateurs du système contenant les données permettant de déterminer les niveaux d'accès au système"/>
    <s v="Les données d'une personne comportent son identité, son ou ses identifiants (n° RPPS, n° de matricule RH,...), son ou ses rôles, ses éventuels diplômes et titres de compétence, et toute information permettant de vérifier que la personne est autorisée à accéder au système et à ses ressources (données, fonctions)"/>
    <m/>
    <m/>
    <x v="0"/>
    <x v="0"/>
  </r>
  <r>
    <s v="SF_SUP"/>
    <s v="ANN"/>
    <s v="ANN.1"/>
    <s v="ANN.1.1"/>
    <s v="ANN.1.1.1"/>
    <s v="STD"/>
    <s v="Gérer les comptes utilisateurs"/>
    <s v="Le système DOIT permettre de gérer un répertoire de tous les professionnels qui utilisent ou accèdent au système, conformément aux pratiques du secteur, à la politique de l'organisation, à la réglementation "/>
    <s v="Le professionnel doit pouvoir créer, mettre à jour et consulter un répertoire contenant les informations relatives utilisant ou ayant accès au système"/>
    <s v="Oui"/>
    <n v="146"/>
    <x v="177"/>
    <x v="134"/>
  </r>
  <r>
    <m/>
    <m/>
    <m/>
    <m/>
    <m/>
    <m/>
    <m/>
    <m/>
    <m/>
    <m/>
    <n v="135"/>
    <x v="177"/>
    <x v="135"/>
  </r>
  <r>
    <s v="SF_SUP"/>
    <s v="ANN"/>
    <s v="ANN.1"/>
    <s v="ANN.1.1"/>
    <s v="ANN.1.1.2"/>
    <s v="STD"/>
    <s v="Importer les identifiants légaux des professionnels depuis les annuaires nationaux"/>
    <s v="Le système DOIT permettre d'importer les identifiants légaux (n° RPPS) requis pour la fourniture de soins par interrogation du web-service de l'ASIP Santé"/>
    <s v="Le professionnel doit pouvoir importer les identifiants légaux des utilisateurs du système par interrogation du web-service de l'ASIP Santé"/>
    <s v="Oui"/>
    <n v="134"/>
    <x v="178"/>
    <x v="136"/>
  </r>
  <r>
    <s v="SF_SUP"/>
    <s v="ANN"/>
    <s v="ANN.1"/>
    <s v="ANN.1.1"/>
    <s v="ANN.1.1.3"/>
    <s v="STD"/>
    <s v="Capturer les rôles des professionnels utilisateurs du système"/>
    <s v="Le système DOIT permettre de capturer les rôles des professionnels utilisateurs du système vis-à-vis d'un patient"/>
    <s v="Le professionnel doit pouvoir indiquer le rôle des professionnels utilisateurs du système vis-à-vis d'un patient. Le professionnel doit pouvoir remplir et imprimer le formulaire CERFA de déclaration de médecin traitant"/>
    <s v="Oui"/>
    <n v="18"/>
    <x v="179"/>
    <x v="137"/>
  </r>
  <r>
    <m/>
    <m/>
    <m/>
    <m/>
    <m/>
    <m/>
    <m/>
    <m/>
    <m/>
    <m/>
    <n v="19"/>
    <x v="179"/>
    <x v="138"/>
  </r>
  <r>
    <s v="SF_SUP"/>
    <s v="ANN"/>
    <s v="ANN.1"/>
    <s v="ANN.1.1"/>
    <s v="ANN.1.1.4"/>
    <s v="STD"/>
    <s v="Maintenir les rôles des professionnels utilisateurs du système"/>
    <s v="Le système DOIT permettre de maintenir les rôles des professionnels utilisateurs du système vis-à-vis d'un patient"/>
    <s v="Cette fonctionnalité s'applique notamment à la notion de médecin traitant et de membres de l'équipe de soins"/>
    <s v="Oui"/>
    <n v="18"/>
    <x v="180"/>
    <x v="137"/>
  </r>
  <r>
    <s v="SF_SUP"/>
    <s v="ANN"/>
    <s v="ANN.1"/>
    <s v="ANN.1.1"/>
    <s v="ANN.1.1.5"/>
    <s v="STD"/>
    <s v="Relier les données du répertoire des utilisateurs du système avec la fonction de gestion des habilitations "/>
    <s v="Le système DOIT relier les données du répertoire des professionnels utilisateurs du système avec la fonction de gestion des habilitations."/>
    <s v="Les fonctionnalités de gestion des habilitations doivent s'appuyer sur les informations du répertoire des utilisateurs du système"/>
    <s v="Oui"/>
    <n v="7"/>
    <x v="181"/>
    <x v="82"/>
  </r>
  <r>
    <s v="SF_SUP"/>
    <s v="ANN"/>
    <s v="ANN.1"/>
    <s v="ANN.1.1"/>
    <s v="ANN.1.1.6"/>
    <s v="STD"/>
    <s v="Mettre à jour les droits d'accès du  professionnel aux données d'un patient "/>
    <s v="Le système DOIT permettre de mettre à jour les droits d'accès du professionnel aux données patient "/>
    <s v="Un utilisateur autorisé doit pouvoir mettre à jour les droits d'accès d'un professionnel de la structure aux données patient"/>
    <s v="Oui"/>
    <n v="150"/>
    <x v="182"/>
    <x v="139"/>
  </r>
  <r>
    <s v="SF_SUP"/>
    <s v="ANN"/>
    <s v="ANN.1"/>
    <s v="ANN.1.1"/>
    <s v="ANN.1.1.7"/>
    <s v="STD"/>
    <s v="Gérer la visibilité des dossiers patients"/>
    <s v="Le système DOIT permettre à des utilisateurs autorisés de gérer la visibilité de certains patients à des utilisateurs du système."/>
    <s v="Un patient pris en charge dans  la structure peut demander à ce que ses données ne soient pas accessibles à des professionnels de la structure qu'il connait.  Un utilisateur autorisé doit pouvoir déterminer et modifier la visibilité des données de certains patients pour des utilisateurs du système."/>
    <s v="Oui"/>
    <n v="150"/>
    <x v="183"/>
    <x v="139"/>
  </r>
  <r>
    <s v="SF_SUP"/>
    <s v="ANN"/>
    <s v="ANN.1"/>
    <s v="ANN.1.1"/>
    <s v="ANN.1.1.8"/>
    <s v="STD"/>
    <s v="Gérer la visibilité d'un document "/>
    <s v="Le système DOIT permettre à des utilisateurs autorisés de gérer la visibilité de certains documents à des utilisateurs du système"/>
    <s v="Cf. exigence liée à l'étiquetage de la visibilité des documentations (DPI.1.3.11). Un utilisateur autorisé doit pouvoir déterminer et modifier la visibilité de certains documents pour des utilisateurs du système."/>
    <s v="Oui"/>
    <n v="95"/>
    <x v="184"/>
    <x v="30"/>
  </r>
  <r>
    <s v="SF_SUP"/>
    <s v="ANN"/>
    <s v="ANN.2"/>
    <m/>
    <m/>
    <m/>
    <s v="Gestion de l'annuaire des PS et structures externes"/>
    <m/>
    <m/>
    <m/>
    <m/>
    <x v="0"/>
    <x v="0"/>
  </r>
  <r>
    <s v="SF_SUP"/>
    <s v="ANN"/>
    <s v="ANN.2"/>
    <s v="ANN.2.1"/>
    <m/>
    <m/>
    <s v="Annuaire des correspondants"/>
    <s v="Gérer un annuaire des correspondants de la structure"/>
    <s v="Un annuaire de l'ensemble des correspondants de la structure (personnes et structures) doit pouvoir être créer et mis à jour"/>
    <m/>
    <m/>
    <x v="0"/>
    <x v="0"/>
  </r>
  <r>
    <s v="SF_SUP"/>
    <s v="ANN"/>
    <s v="ANN.2"/>
    <s v="ANN.2.1"/>
    <s v="ANN.2.1.1"/>
    <s v="STD"/>
    <s v="Gérer un annuaire des correspondants "/>
    <s v="Le système DOIT permettre de gérer un annuaire des correspondants (structures et personnes)"/>
    <s v="Les correspondants de la structure peuvent être des établissements de santé, des laboratoires de biologie, sociétés d'ambulances, fournisseurs de dispositifs médicaux, … et autres professionnels de santé. Chaque contact est caractérisé a minima par une adresse géopostale, des coordonnées téléphoniques et une adresse électronique."/>
    <s v="Ajout"/>
    <n v="151"/>
    <x v="185"/>
    <x v="140"/>
  </r>
  <r>
    <s v="SF_SUP"/>
    <s v="ANN"/>
    <s v="ANN.2"/>
    <s v="ANN.2.1"/>
    <s v="ANN.2.1.2"/>
    <s v="STD"/>
    <s v="Importer les identifiants légaux des correspondants depuis les annuaires nationaux"/>
    <s v="Le système DOIT permettre d'importer les identifiants légaux (n° RPPS) des correspondants par interrogation du web-service de l'ASIP Santé"/>
    <s v="Le professionnel doit pouvoir importer les identifiants légaux  des correspondants du système par interrogation du web-service de l'ASIP Santé"/>
    <s v="Ajout"/>
    <n v="151"/>
    <x v="186"/>
    <x v="140"/>
  </r>
  <r>
    <s v="SF_PIL"/>
    <m/>
    <m/>
    <m/>
    <m/>
    <m/>
    <s v="Pilotage de l'activité et de la structure"/>
    <m/>
    <m/>
    <m/>
    <m/>
    <x v="0"/>
    <x v="0"/>
  </r>
  <r>
    <s v="SF_PIL"/>
    <s v="PILA"/>
    <m/>
    <m/>
    <m/>
    <m/>
    <s v="Suivi de l'activité de la structure"/>
    <m/>
    <m/>
    <m/>
    <m/>
    <x v="0"/>
    <x v="0"/>
  </r>
  <r>
    <s v="SF_PIL"/>
    <s v="PILA"/>
    <s v="PILA.1"/>
    <m/>
    <m/>
    <m/>
    <s v="Requêtage"/>
    <m/>
    <m/>
    <m/>
    <m/>
    <x v="0"/>
    <x v="0"/>
  </r>
  <r>
    <s v="SF_PIL"/>
    <s v="PILA"/>
    <s v="PILA.1"/>
    <s v="PILA.1.1"/>
    <m/>
    <m/>
    <s v="Requêtes standards"/>
    <s v="Réaliser des requêtes standards"/>
    <s v="Le professionnel doit pouvoir paramétrer et déclencher des requêtes standards sur des indicateurs de base. Les indicateurs de base portent sur le niveau d'activité global de l'entité, le niveau d'activité d'un acteur de santé donné (nombre de patients, type d'actes, liste de patients pour une pathologie donnée), etc. Les requêtes standards sont mises à disposition de manière préétablie."/>
    <m/>
    <m/>
    <x v="0"/>
    <x v="0"/>
  </r>
  <r>
    <s v="SF_PIL"/>
    <s v="PILA"/>
    <s v="PILA.1"/>
    <s v="PILA.1.1"/>
    <s v="PILA.1.1.1"/>
    <s v="STD"/>
    <s v="Maintenir le paramétrage d'états standards"/>
    <s v="Le système DOIT permettre de maintenir le paramétrage d'états standards exécutables à la demande par les utilisateurs autorisés et portant sur des indicateurs de base "/>
    <s v="Le professionnel doit pouvoir maintenir le paramétrage d'état standards mis à disposition de manière préétablie et portant sur des indicateurs de base. Ces requêtes doivent pouvoir être déclenchées par le professionnel de santé lorsqu'il le souhaite."/>
    <s v="Oui"/>
    <n v="171"/>
    <x v="187"/>
    <x v="141"/>
  </r>
  <r>
    <s v="SF_PIL"/>
    <s v="PILA"/>
    <s v="PILA.1"/>
    <s v="PILA.1.1"/>
    <s v="PILA.1.1.2"/>
    <s v="STD"/>
    <s v="Présenter des états standards"/>
    <s v="Le système DOIT permettre de présenter des états standards d'indicateurs de base pour des utilisateurs autorisés"/>
    <s v="Le professionnel autorisé doit pouvoir consulter des états standards portant sur des indicateurs de base"/>
    <s v="Oui"/>
    <n v="171"/>
    <x v="188"/>
    <x v="141"/>
  </r>
  <r>
    <m/>
    <m/>
    <m/>
    <m/>
    <m/>
    <m/>
    <m/>
    <m/>
    <m/>
    <m/>
    <n v="173"/>
    <x v="188"/>
    <x v="142"/>
  </r>
  <r>
    <s v="SF_PIL"/>
    <s v="PILA"/>
    <s v="PILA.1"/>
    <s v="PILA.1.1"/>
    <s v="PILA.1.1.3"/>
    <s v="STD"/>
    <s v="Exporter les résultats dans un format adapté et modifiable "/>
    <s v="Le système DOIT permettre d'exporter les résultats des états standards dans un format adapté et modifiable vers des outils bureautiques de type tableur ainsi que des données sources"/>
    <s v="Les états standards doivent pouvoir être exportés par le professionnel vers des outils bureautiques de type tableur. L'export doit comporter les états ainsi que leurs données de base dans un format modifiable."/>
    <s v="Oui"/>
    <n v="176"/>
    <x v="189"/>
    <x v="143"/>
  </r>
  <r>
    <s v="SF_PIL"/>
    <s v="PILA"/>
    <s v="PILA.1"/>
    <s v="PILA.1.1"/>
    <s v="PILA.1.1.4"/>
    <s v="STD"/>
    <s v="Restituer un rapport des indicateurs  issus du règlement arbitral applicable aux structures de santé pluriprofessionnelles de proximité et de l'accord national des centres de santé "/>
    <s v="Le système DOIT permettre de restituer un rapport des indicateurs  issus du règlement arbitral applicable aux structures de santé pluriprofessionnelles de proximité et de l'accord national des centres de santé "/>
    <s v="Les requêtes prédéfinies sont fondées sur le règlement arbitral applicables aux structures de santé pluriprofessionnelles de proximité et l'accord-national régissant les relations entre les centres de santé et les caisses d'assurance maladie : _x000a_- requête informatique permettant de calculer le pourcentage de patients de la structure dont le dossier a fait l’objet d’une réunion de concertation avec compte rendu intégré au dossier informatisé;  (en relation avec  GEP2.2, GEP2.3, GEP2.4)_x000a_- mise en place par la structure des protocoles pluriprofessionnels (selon recommandation HAS)  pour la prise en charge et le suivi des patients concernés par les pathologies visées et retenues comme thèmes prioritaires (en relation avec GEP2.1)_x000a_- requête permettant d'attester de l’ouverture d’un DMP alimenté au moins par le VSM pour tous les patients de la structure amenés à être hospitalisé; en relation avec GEP3.3.2 et GEP3.3.3)_x000a_http://www.ameli.fr/professionnels-de-sante/medecins/votre-convention/structures-de-sante-pluri-professionnelles/les-engagements-contractuels.php"/>
    <s v="Ajout"/>
    <n v="178"/>
    <x v="190"/>
    <x v="144"/>
  </r>
  <r>
    <s v="SF_PIL"/>
    <s v="PILA"/>
    <s v="PILA.1"/>
    <s v="PILA.1.2"/>
    <m/>
    <m/>
    <s v="Requêtes complexes"/>
    <s v="Réaliser des requêtes complexes"/>
    <s v="Le professionnel doit pouvoir paramétrer et déclencher des requêtes complexes multicritères"/>
    <m/>
    <m/>
    <x v="0"/>
    <x v="0"/>
  </r>
  <r>
    <s v="SF_PIL"/>
    <s v="PILA"/>
    <s v="PILA.1"/>
    <s v="PILA.1.2"/>
    <s v="PILA.1.2.1"/>
    <s v="STD"/>
    <s v="Maintenir le paramétrage de requêtes complexes"/>
    <s v="Le système DOIT permettre de maintenir le paramétrage d'états complexes par les utilisateurs autorisés "/>
    <s v="Les états complexes exigent des requêtes multicritères. Dans certains cas, ces requêtes multicritères devront être produites de façon périodique. Elles doivent être conservées en mémoire afin que le professionnel n'ait pas à les formuler à chaque production. Le module de recherche ne doit pas être sensible à la casse, ni à l'accentuation des caractères."/>
    <s v="Oui"/>
    <n v="175"/>
    <x v="191"/>
    <x v="145"/>
  </r>
  <r>
    <s v="SF_PIL"/>
    <s v="PILA"/>
    <s v="PILA.1"/>
    <s v="PILA.1.2"/>
    <s v="PILA.1.2.2"/>
    <s v="STD"/>
    <s v="Présenter les résultats de requêtes  complexes"/>
    <s v="Le système DOIT permettre de présenter les résultats de requêtes complexes"/>
    <s v="Le professionnel autorisé doit pouvoir consulter les résultats de requêtes complexes"/>
    <s v="Oui"/>
    <n v="175"/>
    <x v="192"/>
    <x v="145"/>
  </r>
  <r>
    <s v="SF_PIL"/>
    <s v="PILA"/>
    <s v="PILA.1"/>
    <s v="PILA.1.2"/>
    <s v="PILA.1.2.3"/>
    <s v="STD"/>
    <s v="Exporter les résultats dans un format adapté et modifiable "/>
    <s v="Le système DOIT permettre d'exporter les résultats de requêtes complexes dans un format adapté et modifiable vers des outils bureautiques de type tableur ainsi que des données sources"/>
    <s v="Les résultats de requêtes complexes doivent pouvoir être exportés par le professionnel vers des outils bureautiques de type tableur. L'export doit comporter les états ainsi que leurs données de base dans un format modifiable."/>
    <s v="Oui"/>
    <n v="148"/>
    <x v="193"/>
    <x v="146"/>
  </r>
  <r>
    <m/>
    <m/>
    <m/>
    <m/>
    <m/>
    <m/>
    <m/>
    <m/>
    <m/>
    <m/>
    <n v="176"/>
    <x v="193"/>
    <x v="143"/>
  </r>
  <r>
    <s v="SF_PIL"/>
    <s v="PILS"/>
    <m/>
    <m/>
    <m/>
    <m/>
    <s v="Gestion de la structure"/>
    <m/>
    <m/>
    <m/>
    <m/>
    <x v="0"/>
    <x v="0"/>
  </r>
  <r>
    <s v="SF_PIL"/>
    <s v="PILS"/>
    <s v="PILS.1"/>
    <m/>
    <m/>
    <m/>
    <s v="Gestion des données"/>
    <m/>
    <m/>
    <m/>
    <m/>
    <x v="0"/>
    <x v="0"/>
  </r>
  <r>
    <s v="SF_PIL"/>
    <s v="PILS"/>
    <s v="PILS.1"/>
    <s v="PILS.1.1"/>
    <m/>
    <m/>
    <s v="Archivage"/>
    <s v="Archiver le contenu d'un dossier"/>
    <s v="L’opération d’archivage consistera à :_x000a_- Figer le contenu d’un dossier rendant non modifiable l’ensemble du contenu_x000a_- Provoquer auprès du prestataire hébergeur la notarisation des données ainsi figées (par exemple : calcul d’une empreinte numérique horodatée permettant de vérifier la non-altération du contenu)"/>
    <m/>
    <m/>
    <x v="0"/>
    <x v="0"/>
  </r>
  <r>
    <s v="SF_PIL"/>
    <s v="PILS"/>
    <s v="PILS.1"/>
    <s v="PILS.1.1"/>
    <s v="PILS.1.1.1"/>
    <s v="STD"/>
    <s v="Archivage de tout ou partie d'un dossier patient (données administratives et médicales)"/>
    <s v="Le système DOIT permettre d'archiver tout ou partie d'un dossier patient (données administratives et médicales)"/>
    <s v="Le professionnel doit pouvoir figer le contenu d'un dossier en le rendant non modifiable et doit pouvoir préciser le motif de l'archivage souhaité et les coordonnées du demandeur de l'archivage"/>
    <s v="Oui"/>
    <n v="156"/>
    <x v="194"/>
    <x v="147"/>
  </r>
  <r>
    <s v="SF_PIL"/>
    <s v="PILS"/>
    <s v="PILS.1"/>
    <s v="PILS.1.1"/>
    <s v="PILS.1.1.2"/>
    <s v="STD"/>
    <s v="Fonction de consultation des archives"/>
    <s v="Le système DOIT permettre de désarchiver tout ou partie d'un dossier patient (données administratives et médicales)"/>
    <s v="Un professionnel autorisé doit pouvoir rendre à nouveau modifiable un dossier archivé"/>
    <s v="Ajout"/>
    <n v="157"/>
    <x v="195"/>
    <x v="148"/>
  </r>
  <r>
    <s v="SF_PIL"/>
    <s v="PILS"/>
    <s v="PILS.1"/>
    <s v="PILS.1.2"/>
    <m/>
    <m/>
    <s v="Paramétrage des sauvegardes"/>
    <s v="Paramétrer les sauvegardes des données du système"/>
    <s v="Le professionnel doit pouvoir définir des règles de sauvegarde automatique des données du système ou des rappels relatifs à la sauvegarde manuelle des données"/>
    <m/>
    <m/>
    <x v="0"/>
    <x v="0"/>
  </r>
  <r>
    <s v="SF_PIL"/>
    <s v="PILS"/>
    <s v="PILS.1"/>
    <s v="PILS.1.2"/>
    <s v="PILS.1.2.1"/>
    <s v="AV"/>
    <s v="Paramétrage des sauvegardes automatiques"/>
    <s v="Le système DEVRAIT permettre de maintenir le paramétrage des sauvegardes automatiques de  l'ensemble de la base de données "/>
    <s v="L'administrateur du système doit pouvoir paramétrer des sauvegardes automatiques ou des alertes sur la nécessité de procéder à une sauvegarde manuelle : il doit pouvoir définir leur fréquence. "/>
    <s v="Ajout"/>
    <n v="164"/>
    <x v="196"/>
    <x v="149"/>
  </r>
  <r>
    <s v="SF_PIL"/>
    <s v="PILS"/>
    <s v="PILS.1"/>
    <s v="PILS.1.3"/>
    <m/>
    <m/>
    <s v="Reprise des données"/>
    <s v="Reprise des données"/>
    <s v="Une reprise des données doit pouvoir être réalisée pour répondre aux besoins d'un professionnel changeant de logiciel par exemple."/>
    <m/>
    <m/>
    <x v="0"/>
    <x v="0"/>
  </r>
  <r>
    <s v="SF_PIL"/>
    <s v="PILS"/>
    <s v="PILS.1"/>
    <s v="PILS.1.3"/>
    <s v="PILS.1.3.1"/>
    <s v="STD"/>
    <s v="Reprise des données"/>
    <s v="Le système DOIT permettre d'exporter l'ensemble des données selon un format défini contractuellement"/>
    <s v="L'export des données doit permettre une reprise des données par un autre logiciel en cas de cession de contrat notamment. Le format défini comprend la liste des données incluses dans l'export ainsi que la structure du fichier d'export. Ces informations doivent faire l'objet d'un document annexé au contrat."/>
    <s v="Oui"/>
    <n v="177"/>
    <x v="197"/>
    <x v="150"/>
  </r>
  <r>
    <s v="SF_PIL"/>
    <s v="PILS"/>
    <s v="PILS.1"/>
    <s v="PILS.1.3"/>
    <s v="PILS.1.3.2"/>
    <s v="STD"/>
    <s v="Import des données"/>
    <s v="Le système DOIT permettre d'importer des données selon un format défini contractuellement"/>
    <s v="L'import des données doit permettre une reprise des données issues d'un autre logiciel en cas de changement de solution par exemple. Le format défini comprend la liste des données incluses dans l'import ainsi que la structure du fichier d'import. Ces informations doivent faire  l'objet d'un document annexé au contrat."/>
    <s v="Oui"/>
    <n v="149"/>
    <x v="198"/>
    <x v="151"/>
  </r>
  <r>
    <s v="SF_PIL"/>
    <s v="PILS"/>
    <s v="PILS.3"/>
    <m/>
    <m/>
    <m/>
    <s v="Gestion des ressources (SI, matériel et salles)"/>
    <m/>
    <m/>
    <m/>
    <m/>
    <x v="0"/>
    <x v="0"/>
  </r>
  <r>
    <s v="SF_PIL"/>
    <s v="PILS"/>
    <s v="PILS.3"/>
    <s v="PILS.3.1"/>
    <m/>
    <m/>
    <s v="Gestion du SI"/>
    <s v="Gérer le SI"/>
    <s v="Le professionnel doit disposer des informations relatives à la disponibilité du logiciel et à ses évolutions"/>
    <m/>
    <m/>
    <x v="0"/>
    <x v="0"/>
  </r>
  <r>
    <s v="SF_PIL"/>
    <s v="PILS"/>
    <s v="PILS.3"/>
    <s v="PILS.3.1"/>
    <s v="PILS.3.1.1"/>
    <s v="STD"/>
    <s v="Notification des montées de version"/>
    <s v="Le système DOIT présenter une information sur le changement de version du logiciel à chaque utilisateur lors de sa première connexion faisant suite à une mise à jour"/>
    <s v="Le professionnel de santé doit être avertir des montées de version du logiciel lors de sa première connexion faisant suite à une mise à jour"/>
    <s v="Ajout"/>
    <n v="169"/>
    <x v="199"/>
    <x v="152"/>
  </r>
  <r>
    <s v="SF_PIL"/>
    <s v="PILS"/>
    <s v="PILS.3"/>
    <s v="PILS.3.1"/>
    <s v="PILS.3.1.2"/>
    <s v="STD"/>
    <s v="Notification des indisponibilités"/>
    <s v="Si le logiciel est commercialisé en mode SaaS, le système DOIT présenter une notification des indisponibilités programmées du système, a minima 24h à l'avance, à chaque utilisateur "/>
    <s v="Le professionnel doit recevoir une notification l'avertissant d'une indisponibilité programmée du système à minima 24h avant le début de celle-ci"/>
    <s v="Ajout"/>
    <s v="170''"/>
    <x v="200"/>
    <x v="153"/>
  </r>
  <r>
    <s v="SF_PIL"/>
    <s v="PILS"/>
    <s v="PILS.3"/>
    <s v="PILS.3.2"/>
    <m/>
    <m/>
    <s v="Gérer une base de données des ressources de la structure"/>
    <s v="Gestion d'une base de données relatives aux ressources de la structure"/>
    <s v="Le professionnel doit pouvoir constituer, maintenir et accéder à une base de données relatives aux ressources de la structure"/>
    <m/>
    <m/>
    <x v="0"/>
    <x v="0"/>
  </r>
  <r>
    <s v="SF_PIL"/>
    <s v="PILS"/>
    <s v="PILS.3"/>
    <s v="PILS.3.2"/>
    <s v="PILS.3.2.1"/>
    <s v="STD"/>
    <s v="Maintenir une base de données des ressources"/>
    <s v="Le système DOIT permettre de maintenir une base comprenant l'ensemble des ressources (matériel, postes techniques, locaux) mobilisée  dans le cadre de la prise de rendez-vous (cf. AGD.1.3)"/>
    <s v="Le professionnel doit pouvoir constituer, maintenir et accéder à une base de données relatives aux ressources de la structure. Cette base sera mobilisable dans le cadre de la prise de rendez-vous (cf. AGD.1.3.)"/>
    <s v="Oui"/>
    <n v="136"/>
    <x v="201"/>
    <x v="154"/>
  </r>
  <r>
    <s v="SF_PIL"/>
    <s v="PILS"/>
    <s v="PILS.3"/>
    <s v="PILS.3.2"/>
    <s v="PILS.3.2.2"/>
    <s v="STD"/>
    <s v="Fiche descriptive &quot;Ressource&quot;"/>
    <s v="Le système DOIT permettre de gérer une fiche descriptive pour chacune des ressources contenant a minima : son descriptif, une brochure technique le cas échéant, la personne en charge de la ressource dans la structure,  les modalités pour l'utilisation"/>
    <s v="Le professionnel doit pouvoir constituer, maintenir et accéder à une fiche descriptive pour chacune des ressources contenant a minima : son descriptif, une brochure technique le cas échéant, la personne en charge de la ressource dans la structure,  les modalités pour l'utilisation"/>
    <s v="Oui"/>
    <n v="138"/>
    <x v="202"/>
    <x v="155"/>
  </r>
  <r>
    <s v="SF_INF"/>
    <m/>
    <m/>
    <m/>
    <m/>
    <m/>
    <s v="Infrastructure"/>
    <m/>
    <m/>
    <m/>
    <m/>
    <x v="0"/>
    <x v="0"/>
  </r>
  <r>
    <s v="SF_INF"/>
    <s v="SEC"/>
    <m/>
    <m/>
    <m/>
    <m/>
    <s v="Sécurité du SI"/>
    <m/>
    <m/>
    <m/>
    <m/>
    <x v="0"/>
    <x v="0"/>
  </r>
  <r>
    <s v="SF_INF"/>
    <s v="SEC"/>
    <s v="SEC.1"/>
    <m/>
    <m/>
    <m/>
    <s v="Gestion des autorisations"/>
    <m/>
    <m/>
    <m/>
    <m/>
    <x v="0"/>
    <x v="0"/>
  </r>
  <r>
    <s v="SF_INF"/>
    <s v="SEC"/>
    <s v="SEC.1"/>
    <s v="SEC.1.1"/>
    <m/>
    <m/>
    <s v="Autorisations"/>
    <s v="Gérer les autorisations d'accès au système"/>
    <s v="L'utilisateur autorisé doit pouvoir gérer les autorisations et rôles pour l'octroi de droits nécessaires à la mobilisation de certaines fonctions._x000a_NB: Distinction entre autorisation et habilitation: une autorisation + une authentification octroient un droit d'accès, on peut dire alors que l'acteur ainsi authentifié est habilité à accéder au système."/>
    <m/>
    <m/>
    <x v="0"/>
    <x v="0"/>
  </r>
  <r>
    <s v="SF_INF"/>
    <s v="SEC"/>
    <s v="SEC.1"/>
    <s v="SEC.1.1"/>
    <s v="SEC.1.1.1"/>
    <s v="STD"/>
    <s v="Gérer les autorisations des utilisateurs"/>
    <s v="Le système DOIT permettre de gérer les autorisations octroyées à un utilisateur en fonction de son identité et de son rôle, conformément aux pratiques du secteur, à la politique de l'organisation, à la réglementation"/>
    <s v="Le professionnel autorisé doit pouvoir définir et mettre à jour les autorisations octroyées à chacun des utilisateurs du système en fonction de son identité et de son rôle (ex: utilisateur, administrateur,…), idéalement via des &quot;profils&quot;. La conjonction (utilisateurs, groupes, droits, profils de droits) correspond à un &quot;royaume&quot; (realm en anglais). Cela revient à gérer une matrice d'habilitation."/>
    <s v="Oui"/>
    <n v="158"/>
    <x v="203"/>
    <x v="156"/>
  </r>
  <r>
    <s v="SF_INF"/>
    <s v="SEC"/>
    <s v="SEC.1"/>
    <s v="SEC.1.1"/>
    <s v="SEC.1.1.2"/>
    <s v="STD"/>
    <s v="Gérer les rôles"/>
    <s v="Le système DOIT permettre de gérer des  rôles pour l'octroi d'autorisations, conformément aux pratiques du secteur, à la politique de l'organisation, à la réglementation"/>
    <s v="Le professionnel autorisé doit pouvoir définir et modifier le rôle de chaque utilisateur du système pour l'octroi des droits nécessaires à la mobilisation de certaines fonctions."/>
    <s v="Oui"/>
    <n v="104"/>
    <x v="204"/>
    <x v="157"/>
  </r>
  <r>
    <m/>
    <m/>
    <m/>
    <m/>
    <m/>
    <m/>
    <m/>
    <m/>
    <m/>
    <m/>
    <n v="105"/>
    <x v="204"/>
    <x v="158"/>
  </r>
  <r>
    <s v="SF_INF"/>
    <s v="SEC"/>
    <s v="SEC.1"/>
    <s v="SEC.1.1"/>
    <s v="SEC.1.1.3"/>
    <s v="AV"/>
    <s v="Gérer l'historique des modifications du paramétrage d'une entité"/>
    <s v="Le système DEVRAIT gérer un historique de toutes les modifications de paramétrage d'une entité, une règle, un évènement du système."/>
    <s v="L'historique doit tracer quand et par qui la modification a été réalisée. Le &quot;qui&quot;  ou &quot;acteur&quot; peut être une application externe, une règle (par exemple, une désactivation automatique). Idéalement cet historique est consultable depuis l'application elle-même par des personnes autorisées."/>
    <s v="Ajout"/>
    <n v="193"/>
    <x v="205"/>
    <x v="159"/>
  </r>
  <r>
    <m/>
    <m/>
    <m/>
    <m/>
    <m/>
    <m/>
    <m/>
    <m/>
    <m/>
    <m/>
    <n v="165"/>
    <x v="205"/>
    <x v="160"/>
  </r>
  <r>
    <s v="SF_INF"/>
    <s v="SEC"/>
    <s v="SEC.1"/>
    <s v="SEC.1.1"/>
    <s v="SEC.1.1.4"/>
    <s v="STD"/>
    <s v="Mise à jour et audit des autorisations"/>
    <s v="Le système DOIT gérer  la liste des fonctions sur lesquelles portent les autorisations"/>
    <s v="Le système doit être en mesure d'éditer la liste des  fonctions sur lesquelles portent les autorisations et lors d'une mise à jour de cette liste, le système doit pouvoir déclencher un audit et éditer la liste mise à jour."/>
    <s v="Oui"/>
    <n v="158"/>
    <x v="206"/>
    <x v="156"/>
  </r>
  <r>
    <s v="SF_INF"/>
    <s v="SEC"/>
    <s v="SEC.2"/>
    <m/>
    <m/>
    <m/>
    <s v="Identification et authentification des acteurs"/>
    <m/>
    <m/>
    <m/>
    <m/>
    <x v="0"/>
    <x v="0"/>
  </r>
  <r>
    <s v="SF_INF"/>
    <s v="SEC"/>
    <s v="SEC.2"/>
    <s v="SEC.2.1"/>
    <m/>
    <m/>
    <s v="Authentification d'identité"/>
    <s v="Authentifier les utilisateurs ou les entités avant de leur donner accès au système"/>
    <s v="Toutes les entités accédant au système sont soumises à authentification préalable. Des exemples de dispositifs d'identification, avec des degrés de rigueur variables comprennent : login/mot de passe, certificat électronique, jeton sécurisé, paramètres biométriques, support matériel spécifique._x000a_Pour aller plus loin: http://esante.gouv.fr/pgssi-s/espace-publication"/>
    <m/>
    <m/>
    <x v="0"/>
    <x v="0"/>
  </r>
  <r>
    <s v="SF_INF"/>
    <s v="SEC"/>
    <s v="SEC.2"/>
    <s v="SEC.2.1"/>
    <s v="SEC.2.1.1"/>
    <s v="STD"/>
    <s v="Authentifier les utilisateurs accédant aux ressources protégées du système"/>
    <s v="Le système DOIT authentifier les utilisateurs accédant au système, conformément aux pratiques du secteur, à la politique de l'organisation, à la réglementation"/>
    <s v="Toutes les entités accédant au système sont soumises à authentification préalable. Des exemples de dispositifs d'identification, avec des degrés de rigueur variables comprennent : login/mot de passe, certificat électronique, jeton sécurisé, paramètres biométriques, support matériel spécifique."/>
    <s v="Oui"/>
    <n v="108"/>
    <x v="207"/>
    <x v="161"/>
  </r>
  <r>
    <m/>
    <m/>
    <m/>
    <m/>
    <m/>
    <m/>
    <m/>
    <m/>
    <m/>
    <m/>
    <n v="16"/>
    <x v="207"/>
    <x v="162"/>
  </r>
  <r>
    <m/>
    <m/>
    <m/>
    <m/>
    <m/>
    <m/>
    <m/>
    <m/>
    <m/>
    <m/>
    <n v="84"/>
    <x v="207"/>
    <x v="163"/>
  </r>
  <r>
    <m/>
    <m/>
    <m/>
    <m/>
    <m/>
    <m/>
    <m/>
    <m/>
    <m/>
    <m/>
    <n v="2"/>
    <x v="207"/>
    <x v="164"/>
  </r>
  <r>
    <s v="SF_INF"/>
    <s v="SEC"/>
    <s v="SEC.2"/>
    <s v="SEC.2.1"/>
    <s v="SEC.2.1.2"/>
    <s v="STD"/>
    <s v="Contrôle d'accès par carte de la famille CPx pour tous les utilisateurs en détenant une"/>
    <s v="Le système DOIT contrôler l'accès au SI par carte de la famille CPx pour tous les utilisateurs en détenant une (avec le cas échéant rapprochement dans la solution de l'identité de l'utilisateur pour les cartes non directement nominatives, via une fonctionnalité d'enregistrement des cartes de la famille CPx dans le système)"/>
    <s v="Le système  doit intégrer la gestion des cartes CPx pour contrôler l’accès des utilisateurs au système. Afin de faciliter l’utilisation de cartes CPx distribuées de manière non nominative (permettant au professionnel de santé de déléguer des actions sous sa responsabilité), une fonctionnalité d’enrôlement de ces cartes associant un utilisateur du système et une carte sur une période donnée sera disponible._x000a_Cette fonctionnalité permettra également d’enregistrer des CPx de manière ponctuelle (remplaçant, personnel en formation au sein de la structure, ou en cas de perte ou de vol de carte)."/>
    <s v="Oui"/>
    <n v="84"/>
    <x v="208"/>
    <x v="163"/>
  </r>
  <r>
    <m/>
    <m/>
    <m/>
    <m/>
    <m/>
    <m/>
    <m/>
    <m/>
    <m/>
    <m/>
    <n v="129"/>
    <x v="208"/>
    <x v="165"/>
  </r>
  <r>
    <m/>
    <m/>
    <m/>
    <m/>
    <m/>
    <m/>
    <m/>
    <m/>
    <m/>
    <m/>
    <n v="127"/>
    <x v="208"/>
    <x v="166"/>
  </r>
  <r>
    <m/>
    <m/>
    <m/>
    <m/>
    <m/>
    <m/>
    <m/>
    <m/>
    <m/>
    <m/>
    <n v="16"/>
    <x v="208"/>
    <x v="162"/>
  </r>
  <r>
    <m/>
    <m/>
    <m/>
    <m/>
    <m/>
    <m/>
    <m/>
    <m/>
    <m/>
    <m/>
    <n v="108"/>
    <x v="208"/>
    <x v="161"/>
  </r>
  <r>
    <s v="SF_INF"/>
    <s v="SEC"/>
    <s v="SEC.2"/>
    <s v="SEC.2.1"/>
    <s v="SEC.2.1.3"/>
    <s v="STD"/>
    <s v="Contrôle d'accès par &quot;Login / Password&quot; pour les autres utilisateurs"/>
    <s v="Le système DOIT contrôler l'accès au SI via d'autres méthodes d'authentification documentée (ex : OTP,  &quot;Login / Password&quot;, CPx d'accompagnement,…) pour les utilisateurs non porteurs de CPx conformément aux pratiques du secteur"/>
    <s v="L’identification des utilisateurs par code d’accès et mot de passe doit être  également  possible, mais doit restreindre les fonctionnalités possibles aux  activités administratives ainsi qu’aux fonctionnalités ne nécessitant pas l’accès au DMP. Si les fonctions disponibles sont différentes selon le mode d'authentification, le système rappelle visuellement à l'utilisateur comment il s'est loggé (icône CPS pour carte CPx, icône pour Mot de Passe)."/>
    <s v="Oui"/>
    <n v="2"/>
    <x v="209"/>
    <x v="164"/>
  </r>
  <r>
    <m/>
    <m/>
    <m/>
    <m/>
    <m/>
    <m/>
    <m/>
    <m/>
    <m/>
    <m/>
    <n v="77"/>
    <x v="209"/>
    <x v="167"/>
  </r>
  <r>
    <m/>
    <m/>
    <m/>
    <m/>
    <m/>
    <m/>
    <m/>
    <m/>
    <m/>
    <m/>
    <n v="2"/>
    <x v="209"/>
    <x v="164"/>
  </r>
  <r>
    <s v="SF_INF"/>
    <s v="SEC"/>
    <s v="SEC.2"/>
    <s v="SEC.2.1"/>
    <s v="SEC.2.1.4"/>
    <s v="STD"/>
    <s v="Gérer les données d'authentification de manière sécurisée"/>
    <s v="Le système DOIT gérer les données d'authentification de manière sécurisée"/>
    <s v="Si les mots de passe sont utilisés, les bonnes pratiques de login par MdP doivent être suivies ( pas de mot de passe en base de données, stockage d'un hash en base de données, pas de recouvrement de MdP mais une procédure d'application d'un nouveau MdP) (en particulier, durant la saisie du mot de passe , celui-ci ne DOIT pas s'afficher en clair)_x000a_La politique de gestion des données d'authentification implémentée par la solution doit être décrite dans un document."/>
    <s v="Ajout"/>
    <n v="170"/>
    <x v="210"/>
    <x v="168"/>
  </r>
  <r>
    <s v="SF_INF"/>
    <s v="SEC"/>
    <s v="SEC.2"/>
    <s v="SEC.2.1"/>
    <s v="SEC.2.1.5"/>
    <s v="STD"/>
    <s v="Maintenir des règles paramétrables de protection contre les tentatives d'usurpation d'identité"/>
    <s v="Le système DOIT maintenir des règles paramétrables de protection contre les tentatives infructueuses d'authentification,  conformément aux pratiques du secteur, à la politique de l'organisation, à la réglementation"/>
    <s v="(par exemple, blocage de l'accès après un nombre de tentatives infructueuses)_x000a_Les règles de protection contre les tentatives infructueuses d'authentification doivent être décrite dans un document"/>
    <s v="Oui"/>
    <n v="106"/>
    <x v="211"/>
    <x v="169"/>
  </r>
  <r>
    <s v="SF_INF"/>
    <s v="SEC"/>
    <s v="SEC.2"/>
    <s v="SEC.2.1"/>
    <s v="SEC.2.1.6"/>
    <s v="STD"/>
    <s v="Maintenir les délais de péremption des mots de passe"/>
    <s v="SI les mots de passe sont utilisés ALORS le système DOIT permettre de maintenir des délais de péremption paramétrables pour les mots de passe, conformément aux pratiques du secteur, à la politique de l'organisation, à la réglementation"/>
    <s v="(par exemple 180 jours)"/>
    <s v="Oui"/>
    <n v="107"/>
    <x v="212"/>
    <x v="170"/>
  </r>
  <r>
    <s v="SF_INF"/>
    <s v="SEC"/>
    <s v="SEC.2"/>
    <s v="SEC.2.1"/>
    <s v="SEC.2.1.7"/>
    <s v="STD"/>
    <s v="Maintenir la limite de réutilisation des mots de passe anciens"/>
    <s v="SI les mots de passe sont utilisés ALORS le système DOIT permettre de maintenir une limite paramétrable de réutilisation des mots de passe récents, conformément aux pratiques du secteur, à la politique de l'organisation, à la réglementation"/>
    <s v="(par exemple, interdit de réutiliser l'un des 5 mots de passe les plus récents)"/>
    <s v="Oui"/>
    <n v="107"/>
    <x v="213"/>
    <x v="170"/>
  </r>
  <r>
    <s v="SF_INF"/>
    <s v="SEC"/>
    <s v="SEC.2"/>
    <s v="SEC.2.1"/>
    <s v="SEC.2.1.8"/>
    <s v="STD"/>
    <s v="Maintenir les règles de sécurisation des mots de passe"/>
    <s v="SI les mots de passe sont utilisés ALORS le système DOIT permettre de maintenir les règles de sécurisation des mots de passe, conformément aux pratiques du secteur, à la politique de l'organisation, à la réglementation"/>
    <s v="(longueur minimum, panachage caractères alphabétiques, numériques, spéciaux)"/>
    <s v="Oui"/>
    <n v="107"/>
    <x v="214"/>
    <x v="170"/>
  </r>
  <r>
    <s v="SF_INF"/>
    <s v="SEC"/>
    <s v="SEC.2"/>
    <s v="SEC.2.1"/>
    <s v="SEC.2.1.9"/>
    <s v="STD"/>
    <s v="Capturer les mots de passe en les masquant"/>
    <s v="SI les mots de passe sont utilisés ALORS le système DOIT capturer les mots de passe  en utilisant des techniques de masquage, conformément aux pratiques du secteur, à la politique de l'organisation, à la réglementation"/>
    <s v="La mise en mémoire du code CPS doit être restreinte à la durée entre saisie et soumission à la carte et, si possible, sécurisée afin de garantir la confidentialité et l'intégrité du code PIN en mémoire et son effacement aussitôt qu'il n'est plus utile de le stocker."/>
    <s v="Oui"/>
    <n v="2"/>
    <x v="215"/>
    <x v="164"/>
  </r>
  <r>
    <s v="SF_INF"/>
    <s v="SEC"/>
    <s v="SEC.2"/>
    <s v="SEC.2.1"/>
    <s v="SEC.2.1.10"/>
    <s v="STD"/>
    <s v="Capturer les codes porteurs en les masquant"/>
    <s v="SI les codes porteurs sont utilisés ALORS le système DOIT capturer le code porteur de la CPS en utilisant des techniques de masquage, conformément aux pratiques du secteur, à la politique de l'organisation, à la réglementation"/>
    <s v="(en particulier, durant la saisie  du code porteur, celui-ci ne DOIT pas s'afficher en clair)"/>
    <s v="Oui"/>
    <n v="16"/>
    <x v="216"/>
    <x v="162"/>
  </r>
  <r>
    <s v="SF_INF"/>
    <s v="SEC"/>
    <s v="SEC.2"/>
    <s v="SEC.2.1"/>
    <s v="SEC.2.1.11"/>
    <s v="STD"/>
    <s v="Gérer la réinitialisation des mots de passe"/>
    <s v="SI les mots de passe sont utilisés ALORS le système DOIT gérer la réinitialisation de mot de passe en tant que fonction d'administration"/>
    <s v="Seul l'administrateur du système doit pouvoir réinitialiser un mot de passe"/>
    <s v="Oui"/>
    <n v="3"/>
    <x v="217"/>
    <x v="171"/>
  </r>
  <r>
    <s v="SF_INF"/>
    <s v="SEC"/>
    <s v="SEC.2"/>
    <s v="SEC.2.1"/>
    <s v="SEC.2.1.12"/>
    <s v="STD"/>
    <s v="Mettre à jour le mot de passe"/>
    <s v="SI un mot de passe est initialisé ou réinitialisé ALORS le système DOIT obliger l'utilisateur à mettre à jour son mot de passe à la prochaine ouverture de session"/>
    <s v="Lors de la première connexion après initialisation ou réinitialisation du mot de passe, l'utilisateur doit être contraint de mettre à jour son mot de passe"/>
    <s v="Oui"/>
    <n v="108"/>
    <x v="218"/>
    <x v="161"/>
  </r>
  <r>
    <s v="SF_INF"/>
    <s v="SEC"/>
    <s v="SEC.2"/>
    <s v="SEC.2.1"/>
    <s v="SEC.2.1.13"/>
    <s v="STD"/>
    <s v="Présenter une information contextuelle limitée à l'utilisateur durant la phase d'authentification"/>
    <s v="Le système DOIT présenter une information contextuelle limitée à l'utilisateur durant la phase d'authentification"/>
    <s v="L'utilisateur ne doit notamment avoir accès à aucune information des dossiers patients avant d'être authentifié"/>
    <s v="Oui"/>
    <n v="2"/>
    <x v="219"/>
    <x v="164"/>
  </r>
  <r>
    <s v="SF_INF"/>
    <s v="SEC"/>
    <s v="SEC.2"/>
    <s v="SEC.2.1"/>
    <s v="SEC.2.1.14"/>
    <s v="STD"/>
    <s v="Nom d'utilisateur insensible à la casse de caractère"/>
    <s v="Le système DOIT permettre de saisir des identifiants d'utilisateurs  contenant des caractères alphanumériques affichables, sans influence de la casse"/>
    <s v="Le système ne fait pas de différence entre majuscules et minuscules lors de la saisie du login qui se fait sans influence de la casse."/>
    <s v="Oui"/>
    <n v="2"/>
    <x v="220"/>
    <x v="164"/>
  </r>
  <r>
    <s v="SF_INF"/>
    <s v="SEC"/>
    <s v="SEC.2"/>
    <s v="SEC.2.1"/>
    <s v="SEC.2.1.15"/>
    <s v="STD"/>
    <s v="Mot de passe sensible à la casse de caractère"/>
    <s v="SI les mots de passe sont utilisés ALORS le système DOIT permettre de saisir des mots de passe sensibles à la casse contenant des caractères alphanumériques affichables"/>
    <s v="Le système distingue les majuscules et les minuscules lors de la saisie du mot de passe ."/>
    <s v="Oui"/>
    <n v="2"/>
    <x v="221"/>
    <x v="164"/>
  </r>
  <r>
    <s v="SF_INF"/>
    <s v="SEC"/>
    <s v="SEC.2"/>
    <s v="SEC.2.1"/>
    <s v="SEC.2.1.16"/>
    <s v="AV"/>
    <s v="Authentifier les entités autres que des personnes physiques accédant au système"/>
    <s v="Le système DEVRAIT authentifier les entités autres que des personnes physiques accédant au système, conformément aux pratiques du secteur, à la politique de l'organisation, à la réglementation"/>
    <s v="L'entité peut être une application ou un dispositif (ex: logiciel spécialisé utilisé par les paramédicaux ou spécialistes)"/>
    <s v="Ajout"/>
    <n v="168"/>
    <x v="222"/>
    <x v="172"/>
  </r>
  <r>
    <s v="SF_INF"/>
    <s v="SEC"/>
    <s v="SEC.3"/>
    <m/>
    <m/>
    <m/>
    <s v="Traçabilité des connexions et des actions"/>
    <m/>
    <m/>
    <m/>
    <m/>
    <x v="0"/>
    <x v="0"/>
  </r>
  <r>
    <s v="SF_INF"/>
    <s v="SEC"/>
    <s v="SEC.3"/>
    <s v="SEC.3.1"/>
    <m/>
    <m/>
    <s v="Non répudiation"/>
    <s v="Limite la capacité d'un utilisateur du système à répudier la production, l'émission ou la réception de donnée par cet utilisateur"/>
    <s v="Un système d'information de santé permet la saisie de données dans un dossier patient  et peut être  émetteur ou récepteur de données de santé pour un patient. La non-répudiation consiste à garantir que la source des données ne peut pas ultérieurement nier les avoir produites, que l'émetteur d'un message ne peut pas ultérieurement nier l'avoir émis et que le récepteur d'un message ne peut pas ultérieurement nier l'avoir reçu. Idéalement, le système de traces s'appuie sur les mécanismes proposés par le système d'exploitation utilisé (journaux d'évènements Windows, syslox sous Unix)..._x000a_Plus généralement, cette stratégie doit être appliquée pour tous les composants de l'application."/>
    <m/>
    <m/>
    <x v="0"/>
    <x v="0"/>
  </r>
  <r>
    <s v="SF_INF"/>
    <s v="SEC"/>
    <s v="SEC.3"/>
    <s v="SEC.3.1"/>
    <s v="SEC.3.1.1"/>
    <s v="STD"/>
    <s v="Capturer l'identité de l'entité réalisant une action"/>
    <s v="Le système DOIT capturer l'identité de l'entité réalisant une action, conformément aux pratiques du secteur, à la politique de l'organisation, à la réglementation"/>
    <s v="L'identité de l'utilisateur réalisant une action doit être capturée par le système conformément aux pratiques du secteur, à la politique de l'organisation, à la réglementation"/>
    <s v="Oui"/>
    <n v="180"/>
    <x v="223"/>
    <x v="173"/>
  </r>
  <r>
    <m/>
    <m/>
    <m/>
    <m/>
    <m/>
    <m/>
    <m/>
    <m/>
    <m/>
    <m/>
    <n v="181"/>
    <x v="223"/>
    <x v="174"/>
  </r>
  <r>
    <s v="SF_INF"/>
    <s v="SEC"/>
    <s v="SEC.3"/>
    <s v="SEC.3.1"/>
    <s v="SEC.3.1.2"/>
    <s v="STD"/>
    <s v="Capturer l'horodatage de l'action réalisée"/>
    <s v="Le système DOIT capturer l'horodatage de l'action de saisie initiale, modification, émission ou réception de donnée, conformément aux pratiques du secteur, à la politique de l'organisation, à la réglementation"/>
    <s v="L'heure de réalisation d'une action doit être capturée par le système relativement à un système de temps identifié (GMT, GMT+2 Paris, serveur de temps X,…, temps serveur versus temps utilisateur…). Cette heure de capture doit permettre une restitution ultérieure. Un horodatage certifié n'est pas exigé."/>
    <s v="Oui"/>
    <n v="180"/>
    <x v="224"/>
    <x v="173"/>
  </r>
  <r>
    <m/>
    <m/>
    <m/>
    <m/>
    <m/>
    <m/>
    <m/>
    <m/>
    <m/>
    <m/>
    <n v="181"/>
    <x v="224"/>
    <x v="174"/>
  </r>
  <r>
    <s v="SF_INF"/>
    <s v="SEC"/>
    <s v="SEC.3"/>
    <s v="SEC.3.1"/>
    <s v="SEC.3.1.3"/>
    <s v="AV"/>
    <s v="Attester les données produites ou échangées"/>
    <s v="Le système DEVRAIT offrir un mécanisme pour attester l'intégrité des données produites ou échangées et ainsi permettre d'imputer les actions à leurs auteurs via la traçabilité identifiée en 3.1.1, conformément aux pratiques du secteur, à la politique de l'organisation, à la réglementation."/>
    <s v="Pour les applications client léger / serveur, les données sont finalement produites et stockées par le serveur, leur intégrité, passé le traitement, est plus facile à assurer._x000a_Pour aller plus loin, se référer à la PGSSI: http://esante.gouv.fr/sites/default/files/pgssi_referentiel_imputabilite_v1.0_0.pdf"/>
    <s v="Ajout"/>
    <n v="167"/>
    <x v="225"/>
    <x v="175"/>
  </r>
  <r>
    <m/>
    <m/>
    <s v="SEC.3"/>
    <s v="SEC.3.1"/>
    <s v="SEC.3.1.4"/>
    <s v="STD"/>
    <s v="Auditer l'intégrité des données"/>
    <s v="Le système DOIT auditer l'intégrité des données régulièrement et de façon paramétrable."/>
    <s v="Le système doit pouvoir contrôler l'intégrité des données"/>
    <s v="Ajout"/>
    <n v="167"/>
    <x v="226"/>
    <x v="175"/>
  </r>
  <r>
    <s v="SF_INF"/>
    <s v="SEC"/>
    <s v="SEC.3"/>
    <s v="SEC.3.2"/>
    <m/>
    <m/>
    <s v="Protection de l'accès aux traces"/>
    <s v="Traçabilité des enregistrements clés, de la sécurité, des événements systèmes et des événements cliniques"/>
    <s v="Les systèmes d'information de santé ont des déclencheurs de traces prédéfinis qui capturent en temps réel les événements relatifs à la gestion des données, à la sécurité, aux opérations ou aux performances du système, ou aux situations cliniques. Le détail des événements comprend les métadonnées (qui, quoi, quand, où) et est capturé dans un journal de traces. _x000a_On parle bien dans ce chapitre des traces techniques du système. _x000a_Les traces fonctionnelles quant à elles, moins volumineuses, doivent être conservées pendant toute la durée légale de l'action/du document, auquel elles sont rattachées : 10 ans._x000a_Certaines fonctions du système ne devraient pas être disponibles si le système assurant la traçabilité est down. A minima, dans ce cas une alerte doit être affichée à l'utilisateur._x000a_http://esante.gouv.fr/sites/default/files/pgssi_referentiel_imputabilite_v1.0_0.pdf"/>
    <m/>
    <m/>
    <x v="0"/>
    <x v="0"/>
  </r>
  <r>
    <s v="SF_INF"/>
    <s v="SEC"/>
    <s v="SEC.3"/>
    <s v="SEC.3.2"/>
    <s v="SEC.3.2.1"/>
    <s v="STD"/>
    <s v="Limiter l'accès aux traces aux entités autorisées"/>
    <s v="Le système DOIT limiter l'accès en consultation  des traces aux seules entités autorisées respectivement pour la consultation, conformément aux pratiques du secteur, à la politique de l'organisation, à la réglementation. "/>
    <s v="Seuls les acteurs autorisés peuvent accéder aux traces techniques"/>
    <s v="Ajout"/>
    <n v="179"/>
    <x v="227"/>
    <x v="176"/>
  </r>
  <r>
    <s v="SF_INF"/>
    <s v="SEC"/>
    <s v="SEC.3"/>
    <s v="SEC.3.2"/>
    <s v="SEC.3.2.2"/>
    <s v="STD"/>
    <s v="Stocker les journaux des traces "/>
    <s v="Le système DOIT permettre de stocker les journaux des traces constitués soit en mode manuel soit en mode automatique à partir de paramètres configurables (dates, fréquences, volumes espace disque disponible restant, ...), ces journaux sont conservés pendant la durée légale définie par la CNIL soit 6 mois."/>
    <s v="Un journal de traces est un ensemble cohérent de traces, en fonction du temps, des processus... L'application doit permettre de paramétrer des journaux des traces._x000a_Le cycle de vie des traces techniques est le suivant : traces actives, journalisation (pour des raisons de place),  stockage/archivage des journaux pendant la durée légale (6 mois) puis purge (destruction des journaux ) après 6 mois. _x000a_http://esante.gouv.fr/sites/default/files/pgssi_referentiel_imputabilite_v1.0_0.pdf"/>
    <s v="Oui"/>
    <n v="189"/>
    <x v="228"/>
    <x v="177"/>
  </r>
  <r>
    <s v="SF_INF"/>
    <s v="SEC"/>
    <s v="SEC.3"/>
    <s v="SEC.3.2"/>
    <s v="SEC.3.2.3"/>
    <s v="STD"/>
    <s v="Limiter la destruction des traces "/>
    <s v="Le système DOIT limiter la destruction des traces aux seules entités autorisées pour cette action, conformément aux pratiques du secteur, à la politique de l'organisation, à la réglementation.  "/>
    <s v="Seules les traces &quot;journalisées&quot; peuvent être détruites"/>
    <s v="Oui"/>
    <s v="170'"/>
    <x v="229"/>
    <x v="178"/>
  </r>
  <r>
    <s v="SF_INF"/>
    <s v="SEC"/>
    <s v="SEC.3"/>
    <s v="SEC.3.3"/>
    <m/>
    <m/>
    <s v="Gestion des traces des événements utilisateurs"/>
    <s v="Gestion des traces utilisateur en capturant qui, quoi, où, quand"/>
    <s v="Tous les critères de cette fonction doivent capturer les données correspondant à QUI, QUOI, OU, QUAND pour chaque événement tracé. La donnée OU peut représenter une  localisation et/ou un adressage réseau et/ou un identifiant de poste. Certains de ces événements requiert en plus une raison de l'action, c'est-à-dire la donnée POURQUOI._x000a_"/>
    <m/>
    <m/>
    <x v="0"/>
    <x v="0"/>
  </r>
  <r>
    <s v="SF_INF"/>
    <s v="SEC"/>
    <s v="SEC.3"/>
    <s v="SEC.3.3"/>
    <s v="SEC.3.3.1"/>
    <s v="STD"/>
    <s v="Tracer la production de données et l'accès aux données"/>
    <s v="Le système DOIT tracer la production de données et l'accès aux données, conformément aux pratiques du secteur, à la politique de l'organisation, à la réglementation."/>
    <s v="La production comprend les opérations de création, mise à jour, suppression, annotation. L'accès aux traces doit être lui-même tracé. Le niveau des traces doit être configurable."/>
    <s v="Oui"/>
    <n v="181"/>
    <x v="230"/>
    <x v="174"/>
  </r>
  <r>
    <s v="SF_INF"/>
    <s v="SEC"/>
    <s v="SEC.3"/>
    <s v="SEC.3.3"/>
    <s v="SEC.3.3.2"/>
    <s v="STD"/>
    <s v="Tracer l'authentification utilisateur et le mode d'authentification à l'ouverture de session"/>
    <s v="Le système DOIT tracer l'authentification d'utilisateur et le mode d'authentification à l'ouverture de session, conformément aux pratiques du secteur, à la politique de l'organisation, à la réglementation."/>
    <s v="Le mode d'authentification correspond par exemple à authentification par mot de passe, authentification par carte, authentification par SSO, authentification par mot de passe à usage unique,…"/>
    <s v="Ajout"/>
    <n v="183"/>
    <x v="231"/>
    <x v="179"/>
  </r>
  <r>
    <s v="SF_INF"/>
    <s v="SEC"/>
    <s v="SEC.3"/>
    <s v="SEC.3.3"/>
    <s v="SEC.3.3.3"/>
    <s v="STD"/>
    <s v="Tracer le changement de mot de passe"/>
    <s v="SI les mots de passe sont utilisés ALORS le système DOIT tracer le changement de mot de passe réalisé par un utilisateur, conformément aux pratiques du secteur, à la politique de l'organisation, à la réglementation."/>
    <m/>
    <s v="Ajout"/>
    <n v="182"/>
    <x v="232"/>
    <x v="180"/>
  </r>
  <r>
    <s v="SF_INF"/>
    <s v="SEC"/>
    <s v="SEC.3"/>
    <s v="SEC.3.3"/>
    <s v="SEC.3.3.4"/>
    <s v="STD"/>
    <s v="Tracer la fermeture de session"/>
    <s v="Le système DOIT tracer la fin de session, conformément aux pratiques du secteur, à la politique de l'organisation, à la réglementation."/>
    <s v="Une session peut être terminée sur action volontaire de l'utilisateur ou à l'initiative du système (par exemple temps d'inactivité dépassé)"/>
    <s v="Ajout"/>
    <n v="184"/>
    <x v="233"/>
    <x v="181"/>
  </r>
  <r>
    <s v="SF_INF"/>
    <s v="SEC"/>
    <s v="SEC.3"/>
    <s v="SEC.3.3"/>
    <s v="SEC.3.3.5"/>
    <s v="STD"/>
    <s v="Tracer la tentative d'accès rejetée"/>
    <s v="Le système DOIT tracer la tentative d'accès rejetée, conformément aux pratiques du secteur, à la politique de l'organisation, à la réglementation."/>
    <m/>
    <s v="Ajout"/>
    <n v="185"/>
    <x v="234"/>
    <x v="182"/>
  </r>
  <r>
    <s v="SF_INF"/>
    <s v="SEC"/>
    <s v="SEC.3"/>
    <s v="SEC.3.3"/>
    <s v="SEC.3.3.6"/>
    <s v="STD"/>
    <s v="Tracer la gestion des autorisations"/>
    <s v="Le système DOIT tracer l'octroi, la modification ou le retrait d'une autorisation à un utilisateur, conformément aux pratiques du secteur, à la politique de l'organisation, à la réglementation."/>
    <s v="Cette exigence s'applique également dans le cas où la modification d'autorisation (octroi, modification, retrait) provient d'une interface._x000a_Cette exigence fait référence au critère SEC 1.1.4"/>
    <s v="Ajout"/>
    <n v="186"/>
    <x v="235"/>
    <x v="183"/>
  </r>
  <r>
    <s v="SF_INF"/>
    <s v="SEC"/>
    <s v="SEC.3"/>
    <s v="SEC.3.4"/>
    <m/>
    <m/>
    <s v="Gestion des traces des événements système"/>
    <s v="Gestion des traces système en capturant qui, quoi, où, quand"/>
    <m/>
    <m/>
    <m/>
    <x v="0"/>
    <x v="0"/>
  </r>
  <r>
    <s v="SF_INF"/>
    <s v="SEC"/>
    <s v="SEC.3"/>
    <s v="SEC.3.4"/>
    <s v="SEC.3.4.1"/>
    <s v="STD"/>
    <s v="Tracer les opérations de mise à jour de version applicative"/>
    <s v="Le système DOIT permettre de tracer les opérations de maintenance liées au chargement d'une nouvelle version de l'application"/>
    <m/>
    <s v="Ajout"/>
    <n v="169"/>
    <x v="236"/>
    <x v="152"/>
  </r>
  <r>
    <s v="SF_INF"/>
    <s v="SEC"/>
    <s v="SEC.3"/>
    <s v="SEC.3.4"/>
    <s v="SEC.3.4.2"/>
    <s v="STD"/>
    <s v="Tracer les opérations de mise à jour de version de référentiel"/>
    <s v="Le système DOIT permettre de tracer les opérations de maintenance liées au chargement d'une nouvelle version d'un référentiel ou d'une base de connaissance"/>
    <m/>
    <s v="Ajout"/>
    <n v="169"/>
    <x v="237"/>
    <x v="152"/>
  </r>
  <r>
    <s v="SF_INF"/>
    <s v="SEC"/>
    <s v="SEC.3"/>
    <s v="SEC.3.4"/>
    <s v="SEC.3.4.3"/>
    <s v="AV"/>
    <s v="Tracer les opérations de sauvegarde et restauration"/>
    <s v="Le système DEVRAIT permettre de tracer les opérations de sauvegarde et de restauration"/>
    <s v="La sauvegarde peut porter sur les données applicatives, l'application, le système complet, la base de données …"/>
    <s v="Ajout"/>
    <n v="192"/>
    <x v="238"/>
    <x v="184"/>
  </r>
  <r>
    <s v="SF_INF"/>
    <s v="SEC"/>
    <s v="SEC.3"/>
    <s v="SEC.3.4"/>
    <s v="SEC.3.4.4"/>
    <s v="STD"/>
    <s v="Tracer l'accès au système et son utilisation"/>
    <s v="Le système DOIT permettre de tracer les accès au système et à ses données ainsi que les opérations effectuées"/>
    <m/>
    <s v="Ajout"/>
    <n v="192"/>
    <x v="239"/>
    <x v="184"/>
  </r>
  <r>
    <s v="SF_INF"/>
    <s v="SEC"/>
    <s v="SEC.3"/>
    <s v="SEC.3.4"/>
    <s v="SEC.3.4.5"/>
    <s v="STD"/>
    <s v="Tracer les accès en télémaintenance"/>
    <s v="Le système DOIT permettre de tracer les accès en télémaintenance et les opérations effectuées lors de ces accès"/>
    <m/>
    <s v="Ajout"/>
    <n v="190"/>
    <x v="240"/>
    <x v="185"/>
  </r>
  <r>
    <s v="SF_INF"/>
    <s v="SEC"/>
    <s v="SEC.4"/>
    <m/>
    <m/>
    <m/>
    <s v="Gestion et exploitation des traces"/>
    <m/>
    <m/>
    <m/>
    <m/>
    <x v="0"/>
    <x v="0"/>
  </r>
  <r>
    <s v="SF_INF"/>
    <s v="SEC"/>
    <s v="SEC.4"/>
    <s v="SEC.4.1"/>
    <m/>
    <m/>
    <s v="Gestion des traces"/>
    <s v="Gestion des journaux de traces"/>
    <m/>
    <m/>
    <m/>
    <x v="0"/>
    <x v="0"/>
  </r>
  <r>
    <s v="SF_INF"/>
    <s v="SEC"/>
    <s v="SEC.4"/>
    <s v="SEC.4.1"/>
    <s v="SEC.4.1.1"/>
    <s v="STD"/>
    <s v="Assurer l'inaltérabilité des traces"/>
    <s v="Le système DOIT gérer chaque journal de traces  comme un objet persistant "/>
    <s v="Rappel : les journaux doivent être stockés/archivés au minimum 6 mois."/>
    <s v="Ajout"/>
    <n v="191"/>
    <x v="241"/>
    <x v="186"/>
  </r>
  <r>
    <s v="SF_INF"/>
    <s v="SEC"/>
    <s v="SEC.4"/>
    <s v="SEC.4.2"/>
    <m/>
    <m/>
    <s v="Exploitation des traces"/>
    <s v="Exploitation des journaux de traces (notifications et revues)"/>
    <m/>
    <m/>
    <m/>
    <x v="0"/>
    <x v="0"/>
  </r>
  <r>
    <s v="SF_INF"/>
    <s v="SEC"/>
    <s v="SEC.4"/>
    <s v="SEC.4.2"/>
    <s v="SEC.4.2.1"/>
    <s v="STD"/>
    <s v="Restituer un rapport à partir de journaux de traces"/>
    <s v="Le système DOIT permettre de restituer un rapport de traces à partir du contenu d'un ou plusieurs journaux de traces"/>
    <s v="Les journaux archivés doivent pouvoir être exploités  (possibilité de restauration)"/>
    <s v="Oui"/>
    <n v="180"/>
    <x v="242"/>
    <x v="173"/>
  </r>
  <r>
    <s v="SF_INF"/>
    <s v="SEC"/>
    <s v="SEC.4"/>
    <s v="SEC.4.2"/>
    <s v="SEC.4.2.2"/>
    <s v="STD"/>
    <s v="Restituer un rapport de traces filtrés sur des critères de recherche défini"/>
    <s v="Le système DOIT permettre de restituer un rapport de traces filtré sur des critères de recherche définis"/>
    <s v="Les critères de recherche définis peuvent être des plages temporelles, des types d'événements, des ID d'utilisateurs"/>
    <s v="Ajout"/>
    <n v="188"/>
    <x v="243"/>
    <x v="187"/>
  </r>
  <r>
    <s v="SF_INF"/>
    <s v="SEC"/>
    <s v="SEC.4"/>
    <s v="SEC.4.2"/>
    <s v="SEC.4.2.3"/>
    <s v="AV"/>
    <s v="Restituer les horodatages des traces en temps UTC"/>
    <s v="Le système DEVRAIT permettre de restituer les horodatages des traces en temps universel coordonné  basé sur la norme ISO 8601 ==&gt; utilité à confirmer"/>
    <m/>
    <s v="Ajout"/>
    <n v="187"/>
    <x v="244"/>
    <x v="18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eau croisé dynamique246" cacheId="0" applyNumberFormats="0" applyBorderFormats="0" applyFontFormats="0" applyPatternFormats="0" applyAlignmentFormats="0" applyWidthHeightFormats="1" dataCaption="Valeurs" updatedVersion="5" minRefreshableVersion="3" useAutoFormatting="1" itemPrintTitles="1" createdVersion="4" indent="0" compact="0" outline="1" outlineData="1" compactData="0" multipleFieldFilters="0">
  <location ref="A3:B474" firstHeaderRow="1" firstDataRow="1" firstDataCol="2"/>
  <pivotFields count="13">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defaultSubtotal="0"/>
    <pivotField axis="axisRow" compact="0" showAll="0" defaultSubtotal="0">
      <items count="245">
        <item x="158"/>
        <item x="159"/>
        <item x="160"/>
        <item x="161"/>
        <item x="162"/>
        <item x="163"/>
        <item x="164"/>
        <item x="165"/>
        <item x="166"/>
        <item x="167"/>
        <item x="168"/>
        <item x="169"/>
        <item x="170"/>
        <item x="171"/>
        <item x="172"/>
        <item x="173"/>
        <item x="110"/>
        <item x="111"/>
        <item x="112"/>
        <item x="113"/>
        <item x="114"/>
        <item x="115"/>
        <item x="116"/>
        <item x="117"/>
        <item x="121"/>
        <item x="122"/>
        <item x="123"/>
        <item x="124"/>
        <item x="125"/>
        <item x="126"/>
        <item x="127"/>
        <item x="128"/>
        <item x="154"/>
        <item x="155"/>
        <item x="156"/>
        <item x="157"/>
        <item x="129"/>
        <item x="130"/>
        <item x="131"/>
        <item x="132"/>
        <item x="133"/>
        <item x="134"/>
        <item x="135"/>
        <item x="136"/>
        <item x="137"/>
        <item x="138"/>
        <item x="139"/>
        <item x="140"/>
        <item x="141"/>
        <item x="142"/>
        <item x="143"/>
        <item x="144"/>
        <item x="145"/>
        <item x="146"/>
        <item x="147"/>
        <item x="148"/>
        <item x="149"/>
        <item x="150"/>
        <item x="151"/>
        <item x="152"/>
        <item x="153"/>
        <item x="177"/>
        <item x="178"/>
        <item x="179"/>
        <item x="180"/>
        <item x="181"/>
        <item x="182"/>
        <item x="183"/>
        <item x="184"/>
        <item x="185"/>
        <item x="186"/>
        <item x="1"/>
        <item x="2"/>
        <item x="3"/>
        <item x="4"/>
        <item x="5"/>
        <item x="6"/>
        <item x="7"/>
        <item x="8"/>
        <item x="9"/>
        <item x="52"/>
        <item x="53"/>
        <item x="54"/>
        <item x="55"/>
        <item x="56"/>
        <item x="57"/>
        <item x="58"/>
        <item x="59"/>
        <item x="60"/>
        <item x="61"/>
        <item x="62"/>
        <item x="11"/>
        <item x="12"/>
        <item x="13"/>
        <item x="14"/>
        <item x="15"/>
        <item x="16"/>
        <item x="25"/>
        <item x="26"/>
        <item x="27"/>
        <item x="28"/>
        <item x="29"/>
        <item x="17"/>
        <item x="18"/>
        <item x="19"/>
        <item x="20"/>
        <item x="21"/>
        <item x="22"/>
        <item x="23"/>
        <item x="24"/>
        <item x="30"/>
        <item x="31"/>
        <item x="32"/>
        <item x="33"/>
        <item x="34"/>
        <item x="35"/>
        <item x="36"/>
        <item x="37"/>
        <item x="38"/>
        <item x="39"/>
        <item x="40"/>
        <item x="41"/>
        <item x="42"/>
        <item x="43"/>
        <item x="44"/>
        <item x="45"/>
        <item x="46"/>
        <item x="47"/>
        <item x="48"/>
        <item x="49"/>
        <item x="50"/>
        <item x="51"/>
        <item x="63"/>
        <item x="64"/>
        <item x="65"/>
        <item x="66"/>
        <item x="67"/>
        <item x="68"/>
        <item x="69"/>
        <item x="70"/>
        <item x="88"/>
        <item x="89"/>
        <item x="90"/>
        <item x="91"/>
        <item x="92"/>
        <item x="93"/>
        <item x="94"/>
        <item x="95"/>
        <item x="96"/>
        <item x="97"/>
        <item x="98"/>
        <item x="99"/>
        <item x="100"/>
        <item x="101"/>
        <item x="102"/>
        <item x="103"/>
        <item x="104"/>
        <item x="105"/>
        <item x="106"/>
        <item x="107"/>
        <item x="108"/>
        <item x="109"/>
        <item x="174"/>
        <item x="175"/>
        <item x="176"/>
        <item x="187"/>
        <item x="188"/>
        <item x="189"/>
        <item x="190"/>
        <item x="191"/>
        <item x="192"/>
        <item x="193"/>
        <item x="194"/>
        <item x="195"/>
        <item x="196"/>
        <item x="197"/>
        <item x="198"/>
        <item x="199"/>
        <item x="200"/>
        <item x="201"/>
        <item x="202"/>
        <item x="72"/>
        <item x="73"/>
        <item x="74"/>
        <item x="75"/>
        <item x="76"/>
        <item x="77"/>
        <item x="78"/>
        <item x="79"/>
        <item x="80"/>
        <item x="81"/>
        <item x="82"/>
        <item x="83"/>
        <item x="84"/>
        <item x="85"/>
        <item x="86"/>
        <item x="87"/>
        <item x="71"/>
        <item x="203"/>
        <item x="204"/>
        <item x="205"/>
        <item x="206"/>
        <item x="207"/>
        <item x="216"/>
        <item x="217"/>
        <item x="218"/>
        <item x="219"/>
        <item x="220"/>
        <item x="221"/>
        <item x="222"/>
        <item x="208"/>
        <item x="209"/>
        <item x="210"/>
        <item x="211"/>
        <item x="212"/>
        <item x="213"/>
        <item x="214"/>
        <item x="215"/>
        <item x="223"/>
        <item x="224"/>
        <item x="225"/>
        <item x="226"/>
        <item x="227"/>
        <item x="228"/>
        <item x="229"/>
        <item x="230"/>
        <item x="231"/>
        <item x="232"/>
        <item x="233"/>
        <item x="234"/>
        <item x="235"/>
        <item x="236"/>
        <item x="237"/>
        <item x="238"/>
        <item x="240"/>
        <item x="241"/>
        <item x="242"/>
        <item x="243"/>
        <item x="244"/>
        <item x="0"/>
        <item x="10"/>
        <item x="118"/>
        <item x="119"/>
        <item x="120"/>
        <item x="239"/>
      </items>
    </pivotField>
    <pivotField axis="axisRow" compact="0" showAll="0" defaultSubtotal="0">
      <items count="189">
        <item x="164"/>
        <item x="171"/>
        <item x="76"/>
        <item x="78"/>
        <item x="91"/>
        <item x="82"/>
        <item x="83"/>
        <item x="85"/>
        <item x="86"/>
        <item x="87"/>
        <item x="88"/>
        <item x="89"/>
        <item x="93"/>
        <item x="84"/>
        <item x="162"/>
        <item x="15"/>
        <item x="137"/>
        <item x="138"/>
        <item x="13"/>
        <item x="1"/>
        <item x="6"/>
        <item x="4"/>
        <item x="39"/>
        <item x="2"/>
        <item x="14"/>
        <item x="18"/>
        <item x="42"/>
        <item x="7"/>
        <item x="34"/>
        <item x="121"/>
        <item x="123"/>
        <item x="124"/>
        <item x="122"/>
        <item x="27"/>
        <item x="52"/>
        <item x="53"/>
        <item x="54"/>
        <item x="55"/>
        <item x="127"/>
        <item x="56"/>
        <item x="57"/>
        <item x="58"/>
        <item x="60"/>
        <item x="31"/>
        <item x="95"/>
        <item x="96"/>
        <item x="97"/>
        <item x="103"/>
        <item x="45"/>
        <item x="41"/>
        <item x="19"/>
        <item x="104"/>
        <item x="20"/>
        <item x="21"/>
        <item x="46"/>
        <item x="47"/>
        <item x="48"/>
        <item x="125"/>
        <item x="59"/>
        <item x="49"/>
        <item x="50"/>
        <item x="40"/>
        <item x="28"/>
        <item x="16"/>
        <item x="10"/>
        <item x="61"/>
        <item x="72"/>
        <item x="26"/>
        <item x="35"/>
        <item x="36"/>
        <item x="37"/>
        <item x="38"/>
        <item x="75"/>
        <item x="167"/>
        <item x="67"/>
        <item x="65"/>
        <item x="62"/>
        <item x="64"/>
        <item x="63"/>
        <item x="163"/>
        <item x="120"/>
        <item x="74"/>
        <item x="17"/>
        <item x="77"/>
        <item x="116"/>
        <item x="3"/>
        <item x="105"/>
        <item x="29"/>
        <item x="11"/>
        <item x="12"/>
        <item x="23"/>
        <item x="9"/>
        <item x="30"/>
        <item x="8"/>
        <item x="24"/>
        <item x="73"/>
        <item x="71"/>
        <item x="5"/>
        <item x="44"/>
        <item x="25"/>
        <item x="157"/>
        <item x="158"/>
        <item x="169"/>
        <item x="170"/>
        <item x="161"/>
        <item x="98"/>
        <item x="99"/>
        <item x="100"/>
        <item x="115"/>
        <item x="90"/>
        <item x="108"/>
        <item x="117"/>
        <item x="118"/>
        <item x="109"/>
        <item x="110"/>
        <item x="111"/>
        <item x="112"/>
        <item x="113"/>
        <item x="102"/>
        <item x="114"/>
        <item x="131"/>
        <item x="132"/>
        <item x="133"/>
        <item x="166"/>
        <item x="43"/>
        <item x="165"/>
        <item x="22"/>
        <item x="94"/>
        <item x="128"/>
        <item x="129"/>
        <item x="136"/>
        <item x="135"/>
        <item x="154"/>
        <item x="126"/>
        <item x="155"/>
        <item x="92"/>
        <item x="101"/>
        <item x="106"/>
        <item x="68"/>
        <item x="69"/>
        <item x="119"/>
        <item x="70"/>
        <item x="134"/>
        <item x="130"/>
        <item x="146"/>
        <item x="151"/>
        <item x="139"/>
        <item x="140"/>
        <item x="79"/>
        <item x="80"/>
        <item x="81"/>
        <item x="51"/>
        <item x="147"/>
        <item x="148"/>
        <item x="156"/>
        <item x="107"/>
        <item x="149"/>
        <item x="160"/>
        <item x="175"/>
        <item x="172"/>
        <item x="152"/>
        <item x="168"/>
        <item x="178"/>
        <item x="153"/>
        <item x="141"/>
        <item x="32"/>
        <item x="142"/>
        <item x="66"/>
        <item x="145"/>
        <item x="143"/>
        <item x="150"/>
        <item x="144"/>
        <item x="176"/>
        <item x="173"/>
        <item x="174"/>
        <item x="180"/>
        <item x="179"/>
        <item x="181"/>
        <item x="182"/>
        <item x="183"/>
        <item x="188"/>
        <item x="187"/>
        <item x="177"/>
        <item x="185"/>
        <item x="186"/>
        <item x="184"/>
        <item x="159"/>
        <item x="33"/>
        <item x="0"/>
      </items>
    </pivotField>
  </pivotFields>
  <rowFields count="2">
    <field x="12"/>
    <field x="11"/>
  </rowFields>
  <rowItems count="471">
    <i>
      <x/>
    </i>
    <i r="1">
      <x v="202"/>
    </i>
    <i r="1">
      <x v="206"/>
    </i>
    <i r="1">
      <x v="207"/>
    </i>
    <i r="1">
      <x v="208"/>
    </i>
    <i r="1">
      <x v="211"/>
    </i>
    <i r="1">
      <x v="217"/>
    </i>
    <i>
      <x v="1"/>
    </i>
    <i r="1">
      <x v="204"/>
    </i>
    <i>
      <x v="2"/>
    </i>
    <i r="1">
      <x v="16"/>
    </i>
    <i r="1">
      <x v="17"/>
    </i>
    <i r="1">
      <x v="18"/>
    </i>
    <i>
      <x v="3"/>
    </i>
    <i r="1">
      <x v="20"/>
    </i>
    <i>
      <x v="4"/>
    </i>
    <i r="1">
      <x v="29"/>
    </i>
    <i r="1">
      <x v="30"/>
    </i>
    <i>
      <x v="5"/>
    </i>
    <i r="1">
      <x v="23"/>
    </i>
    <i r="1">
      <x v="65"/>
    </i>
    <i>
      <x v="6"/>
    </i>
    <i r="1">
      <x v="241"/>
    </i>
    <i>
      <x v="7"/>
    </i>
    <i r="1">
      <x v="242"/>
    </i>
    <i>
      <x v="8"/>
    </i>
    <i r="1">
      <x v="24"/>
    </i>
    <i>
      <x v="9"/>
    </i>
    <i r="1">
      <x v="25"/>
    </i>
    <i>
      <x v="10"/>
    </i>
    <i r="1">
      <x v="26"/>
    </i>
    <i>
      <x v="11"/>
    </i>
    <i r="1">
      <x v="27"/>
    </i>
    <i>
      <x v="12"/>
    </i>
    <i r="1">
      <x v="36"/>
    </i>
    <i>
      <x v="13"/>
    </i>
    <i r="1">
      <x v="242"/>
    </i>
    <i>
      <x v="14"/>
    </i>
    <i r="1">
      <x v="202"/>
    </i>
    <i r="1">
      <x v="203"/>
    </i>
    <i r="1">
      <x v="210"/>
    </i>
    <i>
      <x v="15"/>
    </i>
    <i r="1">
      <x v="17"/>
    </i>
    <i r="1">
      <x v="102"/>
    </i>
    <i>
      <x v="16"/>
    </i>
    <i r="1">
      <x v="63"/>
    </i>
    <i r="1">
      <x v="64"/>
    </i>
    <i>
      <x v="17"/>
    </i>
    <i r="1">
      <x v="63"/>
    </i>
    <i>
      <x v="18"/>
    </i>
    <i r="1">
      <x v="96"/>
    </i>
    <i>
      <x v="19"/>
    </i>
    <i r="1">
      <x v="71"/>
    </i>
    <i>
      <x v="20"/>
    </i>
    <i r="1">
      <x v="76"/>
    </i>
    <i>
      <x v="21"/>
    </i>
    <i r="1">
      <x v="74"/>
    </i>
    <i>
      <x v="22"/>
    </i>
    <i r="1">
      <x v="124"/>
    </i>
    <i r="1">
      <x v="125"/>
    </i>
    <i>
      <x v="23"/>
    </i>
    <i r="1">
      <x v="72"/>
    </i>
    <i>
      <x v="24"/>
    </i>
    <i r="1">
      <x v="102"/>
    </i>
    <i>
      <x v="25"/>
    </i>
    <i r="1">
      <x v="102"/>
    </i>
    <i>
      <x v="26"/>
    </i>
    <i r="1">
      <x v="130"/>
    </i>
    <i>
      <x v="27"/>
    </i>
    <i r="1">
      <x v="77"/>
    </i>
    <i r="1">
      <x v="102"/>
    </i>
    <i>
      <x v="28"/>
    </i>
    <i r="1">
      <x v="1"/>
    </i>
    <i r="1">
      <x v="114"/>
    </i>
    <i r="1">
      <x v="115"/>
    </i>
    <i r="1">
      <x v="116"/>
    </i>
    <i r="1">
      <x v="117"/>
    </i>
    <i r="1">
      <x v="118"/>
    </i>
    <i>
      <x v="29"/>
    </i>
    <i r="1">
      <x v="2"/>
    </i>
    <i r="1">
      <x v="3"/>
    </i>
    <i>
      <x v="30"/>
    </i>
    <i r="1">
      <x v="5"/>
    </i>
    <i>
      <x v="31"/>
    </i>
    <i r="1">
      <x v="6"/>
    </i>
    <i r="1">
      <x v="7"/>
    </i>
    <i>
      <x v="32"/>
    </i>
    <i r="1">
      <x v="4"/>
    </i>
    <i>
      <x v="33"/>
    </i>
    <i r="1">
      <x v="107"/>
    </i>
    <i r="1">
      <x v="126"/>
    </i>
    <i r="1">
      <x v="128"/>
    </i>
    <i>
      <x v="34"/>
    </i>
    <i r="1">
      <x v="181"/>
    </i>
    <i r="1">
      <x v="182"/>
    </i>
    <i>
      <x v="35"/>
    </i>
    <i r="1">
      <x v="183"/>
    </i>
    <i r="1">
      <x v="184"/>
    </i>
    <i>
      <x v="36"/>
    </i>
    <i r="1">
      <x v="185"/>
    </i>
    <i r="1">
      <x v="186"/>
    </i>
    <i>
      <x v="37"/>
    </i>
    <i r="1">
      <x v="187"/>
    </i>
    <i r="1">
      <x v="188"/>
    </i>
    <i>
      <x v="38"/>
    </i>
    <i r="1">
      <x v="12"/>
    </i>
    <i>
      <x v="39"/>
    </i>
    <i r="1">
      <x v="189"/>
    </i>
    <i r="1">
      <x v="190"/>
    </i>
    <i>
      <x v="40"/>
    </i>
    <i r="1">
      <x v="191"/>
    </i>
    <i r="1">
      <x v="192"/>
    </i>
    <i>
      <x v="41"/>
    </i>
    <i r="1">
      <x v="193"/>
    </i>
    <i r="1">
      <x v="194"/>
    </i>
    <i>
      <x v="42"/>
    </i>
    <i r="1">
      <x v="195"/>
    </i>
    <i r="1">
      <x v="196"/>
    </i>
    <i>
      <x v="43"/>
    </i>
    <i r="1">
      <x v="99"/>
    </i>
    <i r="1">
      <x v="100"/>
    </i>
    <i>
      <x v="44"/>
    </i>
    <i r="1">
      <x v="36"/>
    </i>
    <i>
      <x v="45"/>
    </i>
    <i r="1">
      <x v="37"/>
    </i>
    <i>
      <x v="46"/>
    </i>
    <i r="1">
      <x v="38"/>
    </i>
    <i>
      <x v="47"/>
    </i>
    <i r="1">
      <x v="47"/>
    </i>
    <i>
      <x v="48"/>
    </i>
    <i r="1">
      <x v="84"/>
    </i>
    <i>
      <x v="49"/>
    </i>
    <i r="1">
      <x v="127"/>
    </i>
    <i>
      <x v="50"/>
    </i>
    <i r="1">
      <x v="103"/>
    </i>
    <i>
      <x v="51"/>
    </i>
    <i r="1">
      <x v="47"/>
    </i>
    <i>
      <x v="52"/>
    </i>
    <i r="1">
      <x v="103"/>
    </i>
    <i>
      <x v="53"/>
    </i>
    <i r="1">
      <x v="103"/>
    </i>
    <i>
      <x v="54"/>
    </i>
    <i r="1">
      <x v="85"/>
    </i>
    <i r="1">
      <x v="88"/>
    </i>
    <i>
      <x v="55"/>
    </i>
    <i r="1">
      <x v="86"/>
    </i>
    <i r="1">
      <x v="87"/>
    </i>
    <i>
      <x v="56"/>
    </i>
    <i r="1">
      <x v="89"/>
    </i>
    <i r="1">
      <x v="90"/>
    </i>
    <i>
      <x v="57"/>
    </i>
    <i r="1">
      <x v="10"/>
    </i>
    <i>
      <x v="58"/>
    </i>
    <i r="1">
      <x v="193"/>
    </i>
    <i>
      <x v="59"/>
    </i>
    <i r="1">
      <x v="132"/>
    </i>
    <i r="1">
      <x v="134"/>
    </i>
    <i r="1">
      <x v="136"/>
    </i>
    <i r="1">
      <x v="158"/>
    </i>
    <i r="1">
      <x v="159"/>
    </i>
    <i>
      <x v="60"/>
    </i>
    <i r="1">
      <x v="133"/>
    </i>
    <i r="1">
      <x v="135"/>
    </i>
    <i r="1">
      <x v="137"/>
    </i>
    <i>
      <x v="61"/>
    </i>
    <i r="1">
      <x v="126"/>
    </i>
    <i>
      <x v="62"/>
    </i>
    <i r="1">
      <x v="108"/>
    </i>
    <i>
      <x v="63"/>
    </i>
    <i r="1">
      <x v="102"/>
    </i>
    <i>
      <x v="64"/>
    </i>
    <i r="1">
      <x v="240"/>
    </i>
    <i>
      <x v="65"/>
    </i>
    <i r="1">
      <x v="140"/>
    </i>
    <i>
      <x v="66"/>
    </i>
    <i r="1">
      <x v="154"/>
    </i>
    <i>
      <x v="67"/>
    </i>
    <i r="1">
      <x v="106"/>
    </i>
    <i>
      <x v="68"/>
    </i>
    <i r="1">
      <x v="119"/>
    </i>
    <i>
      <x v="69"/>
    </i>
    <i r="1">
      <x v="120"/>
    </i>
    <i r="1">
      <x v="121"/>
    </i>
    <i>
      <x v="70"/>
    </i>
    <i r="1">
      <x v="122"/>
    </i>
    <i>
      <x v="71"/>
    </i>
    <i r="1">
      <x v="123"/>
    </i>
    <i>
      <x v="72"/>
    </i>
    <i r="1">
      <x v="161"/>
    </i>
    <i>
      <x v="73"/>
    </i>
    <i r="1">
      <x v="211"/>
    </i>
    <i>
      <x v="74"/>
    </i>
    <i r="1">
      <x v="148"/>
    </i>
    <i>
      <x v="75"/>
    </i>
    <i r="1">
      <x v="145"/>
    </i>
    <i>
      <x v="76"/>
    </i>
    <i r="1">
      <x v="141"/>
    </i>
    <i>
      <x v="77"/>
    </i>
    <i r="1">
      <x v="144"/>
    </i>
    <i>
      <x v="78"/>
    </i>
    <i r="1">
      <x v="142"/>
    </i>
    <i r="1">
      <x v="143"/>
    </i>
    <i>
      <x v="79"/>
    </i>
    <i r="1">
      <x v="202"/>
    </i>
    <i r="1">
      <x v="210"/>
    </i>
    <i>
      <x v="80"/>
    </i>
    <i r="1">
      <x/>
    </i>
    <i>
      <x v="81"/>
    </i>
    <i r="1">
      <x v="160"/>
    </i>
    <i>
      <x v="82"/>
    </i>
    <i r="1">
      <x v="102"/>
    </i>
    <i>
      <x v="83"/>
    </i>
    <i r="1">
      <x v="19"/>
    </i>
    <i>
      <x v="84"/>
    </i>
    <i r="1">
      <x v="60"/>
    </i>
    <i>
      <x v="85"/>
    </i>
    <i r="1">
      <x v="73"/>
    </i>
    <i r="1">
      <x v="147"/>
    </i>
    <i>
      <x v="86"/>
    </i>
    <i r="1">
      <x v="48"/>
    </i>
    <i>
      <x v="87"/>
    </i>
    <i r="1">
      <x v="98"/>
    </i>
    <i r="1">
      <x v="109"/>
    </i>
    <i>
      <x v="88"/>
    </i>
    <i r="1">
      <x v="91"/>
    </i>
    <i r="1">
      <x v="92"/>
    </i>
    <i r="1">
      <x v="94"/>
    </i>
    <i r="1">
      <x v="95"/>
    </i>
    <i>
      <x v="89"/>
    </i>
    <i r="1">
      <x v="93"/>
    </i>
    <i>
      <x v="90"/>
    </i>
    <i r="1">
      <x v="105"/>
    </i>
    <i>
      <x v="91"/>
    </i>
    <i r="1">
      <x v="78"/>
    </i>
    <i r="1">
      <x v="79"/>
    </i>
    <i>
      <x v="92"/>
    </i>
    <i r="1">
      <x v="68"/>
    </i>
    <i r="1">
      <x v="97"/>
    </i>
    <i r="1">
      <x v="243"/>
    </i>
    <i>
      <x v="93"/>
    </i>
    <i r="1">
      <x v="78"/>
    </i>
    <i>
      <x v="94"/>
    </i>
    <i r="1">
      <x v="105"/>
    </i>
    <i r="1">
      <x v="129"/>
    </i>
    <i r="1">
      <x v="131"/>
    </i>
    <i>
      <x v="95"/>
    </i>
    <i r="1">
      <x v="157"/>
    </i>
    <i>
      <x v="96"/>
    </i>
    <i r="1">
      <x v="153"/>
    </i>
    <i>
      <x v="97"/>
    </i>
    <i r="1">
      <x v="75"/>
    </i>
    <i r="1">
      <x v="139"/>
    </i>
    <i>
      <x v="98"/>
    </i>
    <i r="1">
      <x v="84"/>
    </i>
    <i>
      <x v="99"/>
    </i>
    <i r="1">
      <x v="105"/>
    </i>
    <i>
      <x v="100"/>
    </i>
    <i r="1">
      <x v="199"/>
    </i>
    <i>
      <x v="101"/>
    </i>
    <i r="1">
      <x v="199"/>
    </i>
    <i>
      <x v="102"/>
    </i>
    <i r="1">
      <x v="213"/>
    </i>
    <i>
      <x v="103"/>
    </i>
    <i r="1">
      <x v="214"/>
    </i>
    <i r="1">
      <x v="215"/>
    </i>
    <i r="1">
      <x v="216"/>
    </i>
    <i>
      <x v="104"/>
    </i>
    <i r="1">
      <x v="202"/>
    </i>
    <i r="1">
      <x v="205"/>
    </i>
    <i r="1">
      <x v="210"/>
    </i>
    <i>
      <x v="105"/>
    </i>
    <i r="1">
      <x v="39"/>
    </i>
    <i r="1">
      <x v="42"/>
    </i>
    <i r="1">
      <x v="46"/>
    </i>
    <i>
      <x v="106"/>
    </i>
    <i r="1">
      <x v="40"/>
    </i>
    <i r="1">
      <x v="41"/>
    </i>
    <i>
      <x v="107"/>
    </i>
    <i r="1">
      <x v="43"/>
    </i>
    <i>
      <x v="108"/>
    </i>
    <i r="1">
      <x v="59"/>
    </i>
    <i>
      <x v="109"/>
    </i>
    <i r="1">
      <x v="28"/>
    </i>
    <i>
      <x v="110"/>
    </i>
    <i r="1">
      <x v="50"/>
    </i>
    <i>
      <x v="111"/>
    </i>
    <i r="1">
      <x v="32"/>
    </i>
    <i r="1">
      <x v="33"/>
    </i>
    <i>
      <x v="112"/>
    </i>
    <i r="1">
      <x v="34"/>
    </i>
    <i>
      <x v="113"/>
    </i>
    <i r="1">
      <x v="52"/>
    </i>
    <i>
      <x v="114"/>
    </i>
    <i r="1">
      <x v="53"/>
    </i>
    <i>
      <x v="115"/>
    </i>
    <i r="1">
      <x v="54"/>
    </i>
    <i>
      <x v="116"/>
    </i>
    <i r="1">
      <x v="55"/>
    </i>
    <i>
      <x v="117"/>
    </i>
    <i r="1">
      <x v="56"/>
    </i>
    <i>
      <x v="118"/>
    </i>
    <i r="1">
      <x v="45"/>
    </i>
    <i>
      <x v="119"/>
    </i>
    <i r="1">
      <x v="57"/>
    </i>
    <i r="1">
      <x v="58"/>
    </i>
    <i>
      <x v="120"/>
    </i>
    <i r="1">
      <x v="162"/>
    </i>
    <i>
      <x v="121"/>
    </i>
    <i r="1">
      <x v="163"/>
    </i>
    <i>
      <x v="122"/>
    </i>
    <i r="1">
      <x v="164"/>
    </i>
    <i>
      <x v="123"/>
    </i>
    <i r="1">
      <x v="210"/>
    </i>
    <i>
      <x v="124"/>
    </i>
    <i r="1">
      <x v="80"/>
    </i>
    <i r="1">
      <x v="81"/>
    </i>
    <i r="1">
      <x v="82"/>
    </i>
    <i r="1">
      <x v="83"/>
    </i>
    <i>
      <x v="125"/>
    </i>
    <i r="1">
      <x v="210"/>
    </i>
    <i>
      <x v="126"/>
    </i>
    <i r="1">
      <x v="104"/>
    </i>
    <i>
      <x v="127"/>
    </i>
    <i r="1">
      <x v="36"/>
    </i>
    <i>
      <x v="128"/>
    </i>
    <i r="1">
      <x v="13"/>
    </i>
    <i>
      <x v="129"/>
    </i>
    <i r="1">
      <x v="14"/>
    </i>
    <i>
      <x v="130"/>
    </i>
    <i r="1">
      <x v="62"/>
    </i>
    <i>
      <x v="131"/>
    </i>
    <i r="1">
      <x v="61"/>
    </i>
    <i>
      <x v="132"/>
    </i>
    <i r="1">
      <x v="179"/>
    </i>
    <i>
      <x v="133"/>
    </i>
    <i r="1">
      <x v="11"/>
    </i>
    <i>
      <x v="134"/>
    </i>
    <i r="1">
      <x v="180"/>
    </i>
    <i>
      <x v="135"/>
    </i>
    <i r="1">
      <x v="31"/>
    </i>
    <i>
      <x v="136"/>
    </i>
    <i r="1">
      <x v="44"/>
    </i>
    <i>
      <x v="137"/>
    </i>
    <i r="1">
      <x v="49"/>
    </i>
    <i>
      <x v="138"/>
    </i>
    <i r="1">
      <x v="149"/>
    </i>
    <i>
      <x v="139"/>
    </i>
    <i r="1">
      <x v="150"/>
    </i>
    <i>
      <x v="140"/>
    </i>
    <i r="1">
      <x v="35"/>
    </i>
    <i>
      <x v="141"/>
    </i>
    <i r="1">
      <x v="151"/>
    </i>
    <i r="1">
      <x v="152"/>
    </i>
    <i>
      <x v="142"/>
    </i>
    <i r="1">
      <x v="61"/>
    </i>
    <i>
      <x v="143"/>
    </i>
    <i r="1">
      <x v="15"/>
    </i>
    <i>
      <x v="144"/>
    </i>
    <i r="1">
      <x v="171"/>
    </i>
    <i>
      <x v="145"/>
    </i>
    <i r="1">
      <x v="176"/>
    </i>
    <i>
      <x v="146"/>
    </i>
    <i r="1">
      <x v="66"/>
    </i>
    <i r="1">
      <x v="67"/>
    </i>
    <i>
      <x v="147"/>
    </i>
    <i r="1">
      <x v="69"/>
    </i>
    <i r="1">
      <x v="70"/>
    </i>
    <i>
      <x v="148"/>
    </i>
    <i r="1">
      <x v="20"/>
    </i>
    <i>
      <x v="149"/>
    </i>
    <i r="1">
      <x v="21"/>
    </i>
    <i>
      <x v="150"/>
    </i>
    <i r="1">
      <x v="22"/>
    </i>
    <i>
      <x v="151"/>
    </i>
    <i r="1">
      <x v="138"/>
    </i>
    <i>
      <x v="152"/>
    </i>
    <i r="1">
      <x v="172"/>
    </i>
    <i>
      <x v="153"/>
    </i>
    <i r="1">
      <x v="173"/>
    </i>
    <i>
      <x v="154"/>
    </i>
    <i r="1">
      <x v="198"/>
    </i>
    <i r="1">
      <x v="201"/>
    </i>
    <i>
      <x v="155"/>
    </i>
    <i r="1">
      <x v="50"/>
    </i>
    <i r="1">
      <x v="51"/>
    </i>
    <i>
      <x v="156"/>
    </i>
    <i r="1">
      <x v="174"/>
    </i>
    <i>
      <x v="157"/>
    </i>
    <i r="1">
      <x v="200"/>
    </i>
    <i>
      <x v="158"/>
    </i>
    <i r="1">
      <x v="220"/>
    </i>
    <i r="1">
      <x v="221"/>
    </i>
    <i>
      <x v="159"/>
    </i>
    <i r="1">
      <x v="209"/>
    </i>
    <i>
      <x v="160"/>
    </i>
    <i r="1">
      <x v="177"/>
    </i>
    <i r="1">
      <x v="231"/>
    </i>
    <i r="1">
      <x v="232"/>
    </i>
    <i>
      <x v="161"/>
    </i>
    <i r="1">
      <x v="212"/>
    </i>
    <i>
      <x v="162"/>
    </i>
    <i r="1">
      <x v="224"/>
    </i>
    <i>
      <x v="163"/>
    </i>
    <i r="1">
      <x v="178"/>
    </i>
    <i>
      <x v="164"/>
    </i>
    <i r="1">
      <x v="165"/>
    </i>
    <i r="1">
      <x v="166"/>
    </i>
    <i>
      <x v="165"/>
    </i>
    <i r="1">
      <x v="101"/>
    </i>
    <i>
      <x v="166"/>
    </i>
    <i r="1">
      <x v="166"/>
    </i>
    <i>
      <x v="167"/>
    </i>
    <i r="1">
      <x v="146"/>
    </i>
    <i>
      <x v="168"/>
    </i>
    <i r="1">
      <x v="169"/>
    </i>
    <i r="1">
      <x v="170"/>
    </i>
    <i>
      <x v="169"/>
    </i>
    <i r="1">
      <x v="167"/>
    </i>
    <i r="1">
      <x v="171"/>
    </i>
    <i>
      <x v="170"/>
    </i>
    <i r="1">
      <x v="175"/>
    </i>
    <i>
      <x v="171"/>
    </i>
    <i r="1">
      <x v="168"/>
    </i>
    <i>
      <x v="172"/>
    </i>
    <i r="1">
      <x v="222"/>
    </i>
    <i>
      <x v="173"/>
    </i>
    <i r="1">
      <x v="218"/>
    </i>
    <i r="1">
      <x v="219"/>
    </i>
    <i r="1">
      <x v="236"/>
    </i>
    <i>
      <x v="174"/>
    </i>
    <i r="1">
      <x v="218"/>
    </i>
    <i r="1">
      <x v="219"/>
    </i>
    <i r="1">
      <x v="225"/>
    </i>
    <i>
      <x v="175"/>
    </i>
    <i r="1">
      <x v="227"/>
    </i>
    <i>
      <x v="176"/>
    </i>
    <i r="1">
      <x v="226"/>
    </i>
    <i>
      <x v="177"/>
    </i>
    <i r="1">
      <x v="228"/>
    </i>
    <i>
      <x v="178"/>
    </i>
    <i r="1">
      <x v="229"/>
    </i>
    <i>
      <x v="179"/>
    </i>
    <i r="1">
      <x v="230"/>
    </i>
    <i>
      <x v="180"/>
    </i>
    <i r="1">
      <x v="238"/>
    </i>
    <i>
      <x v="181"/>
    </i>
    <i r="1">
      <x v="237"/>
    </i>
    <i>
      <x v="182"/>
    </i>
    <i r="1">
      <x v="223"/>
    </i>
    <i>
      <x v="183"/>
    </i>
    <i r="1">
      <x v="234"/>
    </i>
    <i>
      <x v="184"/>
    </i>
    <i r="1">
      <x v="235"/>
    </i>
    <i>
      <x v="185"/>
    </i>
    <i r="1">
      <x v="233"/>
    </i>
    <i r="1">
      <x v="244"/>
    </i>
    <i>
      <x v="186"/>
    </i>
    <i r="1">
      <x v="200"/>
    </i>
    <i>
      <x v="187"/>
    </i>
    <i r="1">
      <x v="8"/>
    </i>
    <i r="1">
      <x v="9"/>
    </i>
    <i r="1">
      <x v="110"/>
    </i>
    <i r="1">
      <x v="111"/>
    </i>
    <i r="1">
      <x v="112"/>
    </i>
    <i r="1">
      <x v="113"/>
    </i>
    <i r="1">
      <x v="155"/>
    </i>
    <i r="1">
      <x v="156"/>
    </i>
    <i r="1">
      <x v="197"/>
    </i>
    <i>
      <x v="188"/>
    </i>
    <i r="1">
      <x v="239"/>
    </i>
    <i t="grand">
      <x/>
    </i>
  </rowItems>
  <colItems count="1">
    <i/>
  </colItem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5"/>
  <sheetViews>
    <sheetView showGridLines="0" workbookViewId="0">
      <selection sqref="A1:N5"/>
    </sheetView>
  </sheetViews>
  <sheetFormatPr baseColWidth="10" defaultColWidth="11.453125" defaultRowHeight="14.5" x14ac:dyDescent="0.35"/>
  <sheetData>
    <row r="1" spans="1:14" x14ac:dyDescent="0.35">
      <c r="A1" s="152" t="s">
        <v>0</v>
      </c>
      <c r="B1" s="153"/>
      <c r="C1" s="153"/>
      <c r="D1" s="153"/>
      <c r="E1" s="153"/>
      <c r="F1" s="153"/>
      <c r="G1" s="153"/>
      <c r="H1" s="153"/>
      <c r="I1" s="153"/>
      <c r="J1" s="153"/>
      <c r="K1" s="153"/>
      <c r="L1" s="153"/>
      <c r="M1" s="153"/>
      <c r="N1" s="153"/>
    </row>
    <row r="2" spans="1:14" x14ac:dyDescent="0.35">
      <c r="A2" s="153"/>
      <c r="B2" s="153"/>
      <c r="C2" s="153"/>
      <c r="D2" s="153"/>
      <c r="E2" s="153"/>
      <c r="F2" s="153"/>
      <c r="G2" s="153"/>
      <c r="H2" s="153"/>
      <c r="I2" s="153"/>
      <c r="J2" s="153"/>
      <c r="K2" s="153"/>
      <c r="L2" s="153"/>
      <c r="M2" s="153"/>
      <c r="N2" s="153"/>
    </row>
    <row r="3" spans="1:14" x14ac:dyDescent="0.35">
      <c r="A3" s="153"/>
      <c r="B3" s="153"/>
      <c r="C3" s="153"/>
      <c r="D3" s="153"/>
      <c r="E3" s="153"/>
      <c r="F3" s="153"/>
      <c r="G3" s="153"/>
      <c r="H3" s="153"/>
      <c r="I3" s="153"/>
      <c r="J3" s="153"/>
      <c r="K3" s="153"/>
      <c r="L3" s="153"/>
      <c r="M3" s="153"/>
      <c r="N3" s="153"/>
    </row>
    <row r="4" spans="1:14" x14ac:dyDescent="0.35">
      <c r="A4" s="153"/>
      <c r="B4" s="153"/>
      <c r="C4" s="153"/>
      <c r="D4" s="153"/>
      <c r="E4" s="153"/>
      <c r="F4" s="153"/>
      <c r="G4" s="153"/>
      <c r="H4" s="153"/>
      <c r="I4" s="153"/>
      <c r="J4" s="153"/>
      <c r="K4" s="153"/>
      <c r="L4" s="153"/>
      <c r="M4" s="153"/>
      <c r="N4" s="153"/>
    </row>
    <row r="5" spans="1:14" x14ac:dyDescent="0.35">
      <c r="A5" s="153"/>
      <c r="B5" s="153"/>
      <c r="C5" s="153"/>
      <c r="D5" s="153"/>
      <c r="E5" s="153"/>
      <c r="F5" s="153"/>
      <c r="G5" s="153"/>
      <c r="H5" s="153"/>
      <c r="I5" s="153"/>
      <c r="J5" s="153"/>
      <c r="K5" s="153"/>
      <c r="L5" s="153"/>
      <c r="M5" s="153"/>
      <c r="N5" s="153"/>
    </row>
    <row r="6" spans="1:14" ht="21" customHeight="1" x14ac:dyDescent="0.35">
      <c r="A6" s="154" t="s">
        <v>1601</v>
      </c>
      <c r="B6" s="154"/>
      <c r="C6" s="154"/>
      <c r="D6" s="154"/>
      <c r="E6" s="154"/>
      <c r="F6" s="154"/>
      <c r="G6" s="154"/>
      <c r="H6" s="154"/>
      <c r="I6" s="154"/>
      <c r="J6" s="154"/>
      <c r="K6" s="154"/>
      <c r="L6" s="154"/>
      <c r="M6" s="154"/>
      <c r="N6" s="154"/>
    </row>
    <row r="7" spans="1:14" ht="21" customHeight="1" x14ac:dyDescent="0.35">
      <c r="A7" s="154"/>
      <c r="B7" s="154"/>
      <c r="C7" s="154"/>
      <c r="D7" s="154"/>
      <c r="E7" s="154"/>
      <c r="F7" s="154"/>
      <c r="G7" s="154"/>
      <c r="H7" s="154"/>
      <c r="I7" s="154"/>
      <c r="J7" s="154"/>
      <c r="K7" s="154"/>
      <c r="L7" s="154"/>
      <c r="M7" s="154"/>
      <c r="N7" s="154"/>
    </row>
    <row r="8" spans="1:14" ht="21" customHeight="1" x14ac:dyDescent="0.35">
      <c r="A8" s="154"/>
      <c r="B8" s="154"/>
      <c r="C8" s="154"/>
      <c r="D8" s="154"/>
      <c r="E8" s="154"/>
      <c r="F8" s="154"/>
      <c r="G8" s="154"/>
      <c r="H8" s="154"/>
      <c r="I8" s="154"/>
      <c r="J8" s="154"/>
      <c r="K8" s="154"/>
      <c r="L8" s="154"/>
      <c r="M8" s="154"/>
      <c r="N8" s="154"/>
    </row>
    <row r="9" spans="1:14" ht="21" customHeight="1" x14ac:dyDescent="0.35">
      <c r="A9" s="154"/>
      <c r="B9" s="154"/>
      <c r="C9" s="154"/>
      <c r="D9" s="154"/>
      <c r="E9" s="154"/>
      <c r="F9" s="154"/>
      <c r="G9" s="154"/>
      <c r="H9" s="154"/>
      <c r="I9" s="154"/>
      <c r="J9" s="154"/>
      <c r="K9" s="154"/>
      <c r="L9" s="154"/>
      <c r="M9" s="154"/>
      <c r="N9" s="154"/>
    </row>
    <row r="10" spans="1:14" ht="21" customHeight="1" x14ac:dyDescent="0.35">
      <c r="A10" s="154"/>
      <c r="B10" s="154"/>
      <c r="C10" s="154"/>
      <c r="D10" s="154"/>
      <c r="E10" s="154"/>
      <c r="F10" s="154"/>
      <c r="G10" s="154"/>
      <c r="H10" s="154"/>
      <c r="I10" s="154"/>
      <c r="J10" s="154"/>
      <c r="K10" s="154"/>
      <c r="L10" s="154"/>
      <c r="M10" s="154"/>
      <c r="N10" s="154"/>
    </row>
    <row r="11" spans="1:14" ht="21" customHeight="1" x14ac:dyDescent="0.35">
      <c r="A11" s="154"/>
      <c r="B11" s="154"/>
      <c r="C11" s="154"/>
      <c r="D11" s="154"/>
      <c r="E11" s="154"/>
      <c r="F11" s="154"/>
      <c r="G11" s="154"/>
      <c r="H11" s="154"/>
      <c r="I11" s="154"/>
      <c r="J11" s="154"/>
      <c r="K11" s="154"/>
      <c r="L11" s="154"/>
      <c r="M11" s="154"/>
      <c r="N11" s="154"/>
    </row>
    <row r="12" spans="1:14" ht="21" customHeight="1" x14ac:dyDescent="0.35">
      <c r="A12" s="154"/>
      <c r="B12" s="154"/>
      <c r="C12" s="154"/>
      <c r="D12" s="154"/>
      <c r="E12" s="154"/>
      <c r="F12" s="154"/>
      <c r="G12" s="154"/>
      <c r="H12" s="154"/>
      <c r="I12" s="154"/>
      <c r="J12" s="154"/>
      <c r="K12" s="154"/>
      <c r="L12" s="154"/>
      <c r="M12" s="154"/>
      <c r="N12" s="154"/>
    </row>
    <row r="13" spans="1:14" ht="21" customHeight="1" x14ac:dyDescent="0.35">
      <c r="A13" s="154"/>
      <c r="B13" s="154"/>
      <c r="C13" s="154"/>
      <c r="D13" s="154"/>
      <c r="E13" s="154"/>
      <c r="F13" s="154"/>
      <c r="G13" s="154"/>
      <c r="H13" s="154"/>
      <c r="I13" s="154"/>
      <c r="J13" s="154"/>
      <c r="K13" s="154"/>
      <c r="L13" s="154"/>
      <c r="M13" s="154"/>
      <c r="N13" s="154"/>
    </row>
    <row r="14" spans="1:14" ht="21" customHeight="1" x14ac:dyDescent="0.35">
      <c r="A14" s="154"/>
      <c r="B14" s="154"/>
      <c r="C14" s="154"/>
      <c r="D14" s="154"/>
      <c r="E14" s="154"/>
      <c r="F14" s="154"/>
      <c r="G14" s="154"/>
      <c r="H14" s="154"/>
      <c r="I14" s="154"/>
      <c r="J14" s="154"/>
      <c r="K14" s="154"/>
      <c r="L14" s="154"/>
      <c r="M14" s="154"/>
      <c r="N14" s="154"/>
    </row>
    <row r="15" spans="1:14" ht="21" customHeight="1" x14ac:dyDescent="0.35">
      <c r="A15" s="154"/>
      <c r="B15" s="154"/>
      <c r="C15" s="154"/>
      <c r="D15" s="154"/>
      <c r="E15" s="154"/>
      <c r="F15" s="154"/>
      <c r="G15" s="154"/>
      <c r="H15" s="154"/>
      <c r="I15" s="154"/>
      <c r="J15" s="154"/>
      <c r="K15" s="154"/>
      <c r="L15" s="154"/>
      <c r="M15" s="154"/>
      <c r="N15" s="154"/>
    </row>
    <row r="16" spans="1:14" ht="21" customHeight="1" x14ac:dyDescent="0.35">
      <c r="A16" s="154"/>
      <c r="B16" s="154"/>
      <c r="C16" s="154"/>
      <c r="D16" s="154"/>
      <c r="E16" s="154"/>
      <c r="F16" s="154"/>
      <c r="G16" s="154"/>
      <c r="H16" s="154"/>
      <c r="I16" s="154"/>
      <c r="J16" s="154"/>
      <c r="K16" s="154"/>
      <c r="L16" s="154"/>
      <c r="M16" s="154"/>
      <c r="N16" s="154"/>
    </row>
    <row r="17" spans="1:14" ht="21" customHeight="1" x14ac:dyDescent="0.35">
      <c r="A17" s="154"/>
      <c r="B17" s="154"/>
      <c r="C17" s="154"/>
      <c r="D17" s="154"/>
      <c r="E17" s="154"/>
      <c r="F17" s="154"/>
      <c r="G17" s="154"/>
      <c r="H17" s="154"/>
      <c r="I17" s="154"/>
      <c r="J17" s="154"/>
      <c r="K17" s="154"/>
      <c r="L17" s="154"/>
      <c r="M17" s="154"/>
      <c r="N17" s="154"/>
    </row>
    <row r="18" spans="1:14" ht="21" customHeight="1" x14ac:dyDescent="0.35">
      <c r="A18" s="154"/>
      <c r="B18" s="154"/>
      <c r="C18" s="154"/>
      <c r="D18" s="154"/>
      <c r="E18" s="154"/>
      <c r="F18" s="154"/>
      <c r="G18" s="154"/>
      <c r="H18" s="154"/>
      <c r="I18" s="154"/>
      <c r="J18" s="154"/>
      <c r="K18" s="154"/>
      <c r="L18" s="154"/>
      <c r="M18" s="154"/>
      <c r="N18" s="154"/>
    </row>
    <row r="19" spans="1:14" ht="21" customHeight="1" x14ac:dyDescent="0.35">
      <c r="A19" s="154"/>
      <c r="B19" s="154"/>
      <c r="C19" s="154"/>
      <c r="D19" s="154"/>
      <c r="E19" s="154"/>
      <c r="F19" s="154"/>
      <c r="G19" s="154"/>
      <c r="H19" s="154"/>
      <c r="I19" s="154"/>
      <c r="J19" s="154"/>
      <c r="K19" s="154"/>
      <c r="L19" s="154"/>
      <c r="M19" s="154"/>
      <c r="N19" s="154"/>
    </row>
    <row r="20" spans="1:14" ht="21" customHeight="1" x14ac:dyDescent="0.35">
      <c r="A20" s="154"/>
      <c r="B20" s="154"/>
      <c r="C20" s="154"/>
      <c r="D20" s="154"/>
      <c r="E20" s="154"/>
      <c r="F20" s="154"/>
      <c r="G20" s="154"/>
      <c r="H20" s="154"/>
      <c r="I20" s="154"/>
      <c r="J20" s="154"/>
      <c r="K20" s="154"/>
      <c r="L20" s="154"/>
      <c r="M20" s="154"/>
      <c r="N20" s="154"/>
    </row>
    <row r="21" spans="1:14" ht="21" customHeight="1" x14ac:dyDescent="0.35">
      <c r="A21" s="154"/>
      <c r="B21" s="154"/>
      <c r="C21" s="154"/>
      <c r="D21" s="154"/>
      <c r="E21" s="154"/>
      <c r="F21" s="154"/>
      <c r="G21" s="154"/>
      <c r="H21" s="154"/>
      <c r="I21" s="154"/>
      <c r="J21" s="154"/>
      <c r="K21" s="154"/>
      <c r="L21" s="154"/>
      <c r="M21" s="154"/>
      <c r="N21" s="154"/>
    </row>
    <row r="22" spans="1:14" ht="21" customHeight="1" x14ac:dyDescent="0.35">
      <c r="A22" s="154"/>
      <c r="B22" s="154"/>
      <c r="C22" s="154"/>
      <c r="D22" s="154"/>
      <c r="E22" s="154"/>
      <c r="F22" s="154"/>
      <c r="G22" s="154"/>
      <c r="H22" s="154"/>
      <c r="I22" s="154"/>
      <c r="J22" s="154"/>
      <c r="K22" s="154"/>
      <c r="L22" s="154"/>
      <c r="M22" s="154"/>
      <c r="N22" s="154"/>
    </row>
    <row r="23" spans="1:14" ht="21" customHeight="1" x14ac:dyDescent="0.35">
      <c r="A23" s="154"/>
      <c r="B23" s="154"/>
      <c r="C23" s="154"/>
      <c r="D23" s="154"/>
      <c r="E23" s="154"/>
      <c r="F23" s="154"/>
      <c r="G23" s="154"/>
      <c r="H23" s="154"/>
      <c r="I23" s="154"/>
      <c r="J23" s="154"/>
      <c r="K23" s="154"/>
      <c r="L23" s="154"/>
      <c r="M23" s="154"/>
      <c r="N23" s="154"/>
    </row>
    <row r="24" spans="1:14" ht="21" customHeight="1" x14ac:dyDescent="0.35">
      <c r="A24" s="154"/>
      <c r="B24" s="154"/>
      <c r="C24" s="154"/>
      <c r="D24" s="154"/>
      <c r="E24" s="154"/>
      <c r="F24" s="154"/>
      <c r="G24" s="154"/>
      <c r="H24" s="154"/>
      <c r="I24" s="154"/>
      <c r="J24" s="154"/>
      <c r="K24" s="154"/>
      <c r="L24" s="154"/>
      <c r="M24" s="154"/>
      <c r="N24" s="154"/>
    </row>
    <row r="25" spans="1:14" ht="21" customHeight="1" x14ac:dyDescent="0.35">
      <c r="A25" s="154"/>
      <c r="B25" s="154"/>
      <c r="C25" s="154"/>
      <c r="D25" s="154"/>
      <c r="E25" s="154"/>
      <c r="F25" s="154"/>
      <c r="G25" s="154"/>
      <c r="H25" s="154"/>
      <c r="I25" s="154"/>
      <c r="J25" s="154"/>
      <c r="K25" s="154"/>
      <c r="L25" s="154"/>
      <c r="M25" s="154"/>
      <c r="N25" s="154"/>
    </row>
    <row r="26" spans="1:14" ht="21" customHeight="1" x14ac:dyDescent="0.35">
      <c r="A26" s="154"/>
      <c r="B26" s="154"/>
      <c r="C26" s="154"/>
      <c r="D26" s="154"/>
      <c r="E26" s="154"/>
      <c r="F26" s="154"/>
      <c r="G26" s="154"/>
      <c r="H26" s="154"/>
      <c r="I26" s="154"/>
      <c r="J26" s="154"/>
      <c r="K26" s="154"/>
      <c r="L26" s="154"/>
      <c r="M26" s="154"/>
      <c r="N26" s="154"/>
    </row>
    <row r="27" spans="1:14" ht="21" customHeight="1" x14ac:dyDescent="0.35">
      <c r="A27" s="154"/>
      <c r="B27" s="154"/>
      <c r="C27" s="154"/>
      <c r="D27" s="154"/>
      <c r="E27" s="154"/>
      <c r="F27" s="154"/>
      <c r="G27" s="154"/>
      <c r="H27" s="154"/>
      <c r="I27" s="154"/>
      <c r="J27" s="154"/>
      <c r="K27" s="154"/>
      <c r="L27" s="154"/>
      <c r="M27" s="154"/>
      <c r="N27" s="154"/>
    </row>
    <row r="28" spans="1:14" ht="21" customHeight="1" x14ac:dyDescent="0.35">
      <c r="A28" s="154"/>
      <c r="B28" s="154"/>
      <c r="C28" s="154"/>
      <c r="D28" s="154"/>
      <c r="E28" s="154"/>
      <c r="F28" s="154"/>
      <c r="G28" s="154"/>
      <c r="H28" s="154"/>
      <c r="I28" s="154"/>
      <c r="J28" s="154"/>
      <c r="K28" s="154"/>
      <c r="L28" s="154"/>
      <c r="M28" s="154"/>
      <c r="N28" s="154"/>
    </row>
    <row r="29" spans="1:14" ht="21" customHeight="1" x14ac:dyDescent="0.35">
      <c r="A29" s="154"/>
      <c r="B29" s="154"/>
      <c r="C29" s="154"/>
      <c r="D29" s="154"/>
      <c r="E29" s="154"/>
      <c r="F29" s="154"/>
      <c r="G29" s="154"/>
      <c r="H29" s="154"/>
      <c r="I29" s="154"/>
      <c r="J29" s="154"/>
      <c r="K29" s="154"/>
      <c r="L29" s="154"/>
      <c r="M29" s="154"/>
      <c r="N29" s="154"/>
    </row>
    <row r="30" spans="1:14" ht="21" customHeight="1" x14ac:dyDescent="0.35">
      <c r="A30" s="154"/>
      <c r="B30" s="154"/>
      <c r="C30" s="154"/>
      <c r="D30" s="154"/>
      <c r="E30" s="154"/>
      <c r="F30" s="154"/>
      <c r="G30" s="154"/>
      <c r="H30" s="154"/>
      <c r="I30" s="154"/>
      <c r="J30" s="154"/>
      <c r="K30" s="154"/>
      <c r="L30" s="154"/>
      <c r="M30" s="154"/>
      <c r="N30" s="154"/>
    </row>
    <row r="31" spans="1:14" ht="15" customHeight="1" x14ac:dyDescent="0.35">
      <c r="A31" s="129"/>
      <c r="B31" s="129"/>
      <c r="C31" s="129"/>
      <c r="D31" s="129"/>
      <c r="E31" s="129"/>
      <c r="F31" s="129"/>
      <c r="G31" s="129"/>
      <c r="H31" s="129"/>
      <c r="I31" s="129"/>
      <c r="J31" s="129"/>
      <c r="K31" s="129"/>
      <c r="L31" s="129"/>
      <c r="M31" s="129"/>
      <c r="N31" s="129"/>
    </row>
    <row r="32" spans="1:14" ht="15" customHeight="1" x14ac:dyDescent="0.35">
      <c r="A32" s="129"/>
      <c r="B32" s="129"/>
      <c r="C32" s="129"/>
      <c r="D32" s="129"/>
      <c r="E32" s="129"/>
      <c r="F32" s="129"/>
      <c r="G32" s="129"/>
      <c r="H32" s="129"/>
      <c r="I32" s="129"/>
      <c r="J32" s="129"/>
      <c r="K32" s="129"/>
      <c r="L32" s="129"/>
      <c r="M32" s="129"/>
      <c r="N32" s="129"/>
    </row>
    <row r="33" spans="1:14" ht="15" customHeight="1" x14ac:dyDescent="0.35">
      <c r="A33" s="129"/>
      <c r="B33" s="129"/>
      <c r="C33" s="129"/>
      <c r="D33" s="129"/>
      <c r="E33" s="129"/>
      <c r="F33" s="129"/>
      <c r="G33" s="129"/>
      <c r="H33" s="129"/>
      <c r="I33" s="129"/>
      <c r="J33" s="129"/>
      <c r="K33" s="129"/>
      <c r="L33" s="129"/>
      <c r="M33" s="129"/>
      <c r="N33" s="129"/>
    </row>
    <row r="34" spans="1:14" ht="15" customHeight="1" x14ac:dyDescent="0.35">
      <c r="A34" s="129"/>
      <c r="B34" s="129"/>
      <c r="C34" s="129"/>
      <c r="D34" s="129"/>
      <c r="E34" s="129"/>
      <c r="F34" s="129"/>
      <c r="G34" s="129"/>
      <c r="H34" s="129"/>
      <c r="I34" s="129"/>
      <c r="J34" s="129"/>
      <c r="K34" s="129"/>
      <c r="L34" s="129"/>
      <c r="M34" s="129"/>
      <c r="N34" s="129"/>
    </row>
    <row r="35" spans="1:14" ht="15" customHeight="1" x14ac:dyDescent="0.35">
      <c r="A35" s="129"/>
      <c r="B35" s="129"/>
      <c r="C35" s="129"/>
      <c r="D35" s="129"/>
      <c r="E35" s="129"/>
      <c r="F35" s="129"/>
      <c r="G35" s="129"/>
      <c r="H35" s="129"/>
      <c r="I35" s="129"/>
      <c r="J35" s="129"/>
      <c r="K35" s="129"/>
      <c r="L35" s="129"/>
      <c r="M35" s="129"/>
      <c r="N35" s="129"/>
    </row>
    <row r="36" spans="1:14" ht="15" customHeight="1" x14ac:dyDescent="0.35">
      <c r="A36" s="129"/>
      <c r="B36" s="129"/>
      <c r="C36" s="129"/>
      <c r="D36" s="129"/>
      <c r="E36" s="129"/>
      <c r="F36" s="129"/>
      <c r="G36" s="129"/>
      <c r="H36" s="129"/>
      <c r="I36" s="129"/>
      <c r="J36" s="129"/>
      <c r="K36" s="129"/>
      <c r="L36" s="129"/>
      <c r="M36" s="129"/>
      <c r="N36" s="129"/>
    </row>
    <row r="37" spans="1:14" ht="15" customHeight="1" x14ac:dyDescent="0.35">
      <c r="A37" s="129"/>
      <c r="B37" s="129"/>
      <c r="C37" s="129"/>
      <c r="D37" s="129"/>
      <c r="E37" s="129"/>
      <c r="F37" s="129"/>
      <c r="G37" s="129"/>
      <c r="H37" s="129"/>
      <c r="I37" s="129"/>
      <c r="J37" s="129"/>
      <c r="K37" s="129"/>
      <c r="L37" s="129"/>
      <c r="M37" s="129"/>
      <c r="N37" s="129"/>
    </row>
    <row r="38" spans="1:14" ht="15" customHeight="1" x14ac:dyDescent="0.35">
      <c r="A38" s="129"/>
      <c r="B38" s="129"/>
      <c r="C38" s="129"/>
      <c r="D38" s="129"/>
      <c r="E38" s="129"/>
      <c r="F38" s="129"/>
      <c r="G38" s="129"/>
      <c r="H38" s="129"/>
      <c r="I38" s="129"/>
      <c r="J38" s="129"/>
      <c r="K38" s="129"/>
      <c r="L38" s="129"/>
      <c r="M38" s="129"/>
      <c r="N38" s="129"/>
    </row>
    <row r="39" spans="1:14" ht="15" customHeight="1" x14ac:dyDescent="0.35">
      <c r="A39" s="129"/>
      <c r="B39" s="129"/>
      <c r="C39" s="129"/>
      <c r="D39" s="129"/>
      <c r="E39" s="129"/>
      <c r="F39" s="129"/>
      <c r="G39" s="129"/>
      <c r="H39" s="129"/>
      <c r="I39" s="129"/>
      <c r="J39" s="129"/>
      <c r="K39" s="129"/>
      <c r="L39" s="129"/>
      <c r="M39" s="129"/>
      <c r="N39" s="129"/>
    </row>
    <row r="40" spans="1:14" ht="15" customHeight="1" x14ac:dyDescent="0.35">
      <c r="A40" s="129"/>
      <c r="B40" s="129"/>
      <c r="C40" s="129"/>
      <c r="D40" s="129"/>
      <c r="E40" s="129"/>
      <c r="F40" s="129"/>
      <c r="G40" s="129"/>
      <c r="H40" s="129"/>
      <c r="I40" s="129"/>
      <c r="J40" s="129"/>
      <c r="K40" s="129"/>
      <c r="L40" s="129"/>
      <c r="M40" s="129"/>
      <c r="N40" s="129"/>
    </row>
    <row r="41" spans="1:14" ht="15" customHeight="1" x14ac:dyDescent="0.35">
      <c r="A41" s="129"/>
      <c r="B41" s="129"/>
      <c r="C41" s="129"/>
      <c r="D41" s="129"/>
      <c r="E41" s="129"/>
      <c r="F41" s="129"/>
      <c r="G41" s="129"/>
      <c r="H41" s="129"/>
      <c r="I41" s="129"/>
      <c r="J41" s="129"/>
      <c r="K41" s="129"/>
      <c r="L41" s="129"/>
      <c r="M41" s="129"/>
      <c r="N41" s="129"/>
    </row>
    <row r="42" spans="1:14" ht="15" customHeight="1" x14ac:dyDescent="0.35">
      <c r="A42" s="129"/>
      <c r="B42" s="129"/>
      <c r="C42" s="129"/>
      <c r="D42" s="129"/>
      <c r="E42" s="129"/>
      <c r="F42" s="129"/>
      <c r="G42" s="129"/>
      <c r="H42" s="129"/>
      <c r="I42" s="129"/>
      <c r="J42" s="129"/>
      <c r="K42" s="129"/>
      <c r="L42" s="129"/>
      <c r="M42" s="129"/>
      <c r="N42" s="129"/>
    </row>
    <row r="43" spans="1:14" ht="15" customHeight="1" x14ac:dyDescent="0.35">
      <c r="A43" s="129"/>
      <c r="B43" s="129"/>
      <c r="C43" s="129"/>
      <c r="D43" s="129"/>
      <c r="E43" s="129"/>
      <c r="F43" s="129"/>
      <c r="G43" s="129"/>
      <c r="H43" s="129"/>
      <c r="I43" s="129"/>
      <c r="J43" s="129"/>
      <c r="K43" s="129"/>
      <c r="L43" s="129"/>
      <c r="M43" s="129"/>
      <c r="N43" s="129"/>
    </row>
    <row r="44" spans="1:14" ht="15" customHeight="1" x14ac:dyDescent="0.35">
      <c r="A44" s="129"/>
      <c r="B44" s="129"/>
      <c r="C44" s="129"/>
      <c r="D44" s="129"/>
      <c r="E44" s="129"/>
      <c r="F44" s="129"/>
      <c r="G44" s="129"/>
      <c r="H44" s="129"/>
      <c r="I44" s="129"/>
      <c r="J44" s="129"/>
      <c r="K44" s="129"/>
      <c r="L44" s="129"/>
      <c r="M44" s="129"/>
      <c r="N44" s="129"/>
    </row>
    <row r="45" spans="1:14" ht="15" customHeight="1" x14ac:dyDescent="0.35">
      <c r="A45" s="129"/>
      <c r="B45" s="129"/>
      <c r="C45" s="129"/>
      <c r="D45" s="129"/>
      <c r="E45" s="129"/>
      <c r="F45" s="129"/>
      <c r="G45" s="129"/>
      <c r="H45" s="129"/>
      <c r="I45" s="129"/>
      <c r="J45" s="129"/>
      <c r="K45" s="129"/>
      <c r="L45" s="129"/>
      <c r="M45" s="129"/>
      <c r="N45" s="129"/>
    </row>
    <row r="46" spans="1:14" ht="15" customHeight="1" x14ac:dyDescent="0.35">
      <c r="A46" s="129"/>
      <c r="B46" s="129"/>
      <c r="C46" s="129"/>
      <c r="D46" s="129"/>
      <c r="E46" s="129"/>
      <c r="F46" s="129"/>
      <c r="G46" s="129"/>
      <c r="H46" s="129"/>
      <c r="I46" s="129"/>
      <c r="J46" s="129"/>
      <c r="K46" s="129"/>
      <c r="L46" s="129"/>
      <c r="M46" s="129"/>
      <c r="N46" s="129"/>
    </row>
    <row r="47" spans="1:14" ht="15" customHeight="1" x14ac:dyDescent="0.35">
      <c r="A47" s="129"/>
      <c r="B47" s="129"/>
      <c r="C47" s="129"/>
      <c r="D47" s="129"/>
      <c r="E47" s="129"/>
      <c r="F47" s="129"/>
      <c r="G47" s="129"/>
      <c r="H47" s="129"/>
      <c r="I47" s="129"/>
      <c r="J47" s="129"/>
      <c r="K47" s="129"/>
      <c r="L47" s="129"/>
      <c r="M47" s="129"/>
      <c r="N47" s="129"/>
    </row>
    <row r="48" spans="1:14" ht="15" customHeight="1" x14ac:dyDescent="0.35">
      <c r="A48" s="129"/>
      <c r="B48" s="129"/>
      <c r="C48" s="129"/>
      <c r="D48" s="129"/>
      <c r="E48" s="129"/>
      <c r="F48" s="129"/>
      <c r="G48" s="129"/>
      <c r="H48" s="129"/>
      <c r="I48" s="129"/>
      <c r="J48" s="129"/>
      <c r="K48" s="129"/>
      <c r="L48" s="129"/>
      <c r="M48" s="129"/>
      <c r="N48" s="129"/>
    </row>
    <row r="49" spans="1:14" ht="15" customHeight="1" x14ac:dyDescent="0.35">
      <c r="A49" s="129"/>
      <c r="B49" s="129"/>
      <c r="C49" s="129"/>
      <c r="D49" s="129"/>
      <c r="E49" s="129"/>
      <c r="F49" s="129"/>
      <c r="G49" s="129"/>
      <c r="H49" s="129"/>
      <c r="I49" s="129"/>
      <c r="J49" s="129"/>
      <c r="K49" s="129"/>
      <c r="L49" s="129"/>
      <c r="M49" s="129"/>
      <c r="N49" s="129"/>
    </row>
    <row r="50" spans="1:14" ht="15" customHeight="1" x14ac:dyDescent="0.35">
      <c r="A50" s="129"/>
      <c r="B50" s="129"/>
      <c r="C50" s="129"/>
      <c r="D50" s="129"/>
      <c r="E50" s="129"/>
      <c r="F50" s="129"/>
      <c r="G50" s="129"/>
      <c r="H50" s="129"/>
      <c r="I50" s="129"/>
      <c r="J50" s="129"/>
      <c r="K50" s="129"/>
      <c r="L50" s="129"/>
      <c r="M50" s="129"/>
      <c r="N50" s="129"/>
    </row>
    <row r="51" spans="1:14" ht="15" customHeight="1" x14ac:dyDescent="0.35">
      <c r="A51" s="129"/>
      <c r="B51" s="129"/>
      <c r="C51" s="129"/>
      <c r="D51" s="129"/>
      <c r="E51" s="129"/>
      <c r="F51" s="129"/>
      <c r="G51" s="129"/>
      <c r="H51" s="129"/>
      <c r="I51" s="129"/>
      <c r="J51" s="129"/>
      <c r="K51" s="129"/>
      <c r="L51" s="129"/>
      <c r="M51" s="129"/>
      <c r="N51" s="129"/>
    </row>
    <row r="52" spans="1:14" ht="15" customHeight="1" x14ac:dyDescent="0.35">
      <c r="A52" s="129"/>
      <c r="B52" s="129"/>
      <c r="C52" s="129"/>
      <c r="D52" s="129"/>
      <c r="E52" s="129"/>
      <c r="F52" s="129"/>
      <c r="G52" s="129"/>
      <c r="H52" s="129"/>
      <c r="I52" s="129"/>
      <c r="J52" s="129"/>
      <c r="K52" s="129"/>
      <c r="L52" s="129"/>
      <c r="M52" s="129"/>
      <c r="N52" s="129"/>
    </row>
    <row r="53" spans="1:14" ht="15" customHeight="1" x14ac:dyDescent="0.35">
      <c r="A53" s="129"/>
      <c r="B53" s="129"/>
      <c r="C53" s="129"/>
      <c r="D53" s="129"/>
      <c r="E53" s="129"/>
      <c r="F53" s="129"/>
      <c r="G53" s="129"/>
      <c r="H53" s="129"/>
      <c r="I53" s="129"/>
      <c r="J53" s="129"/>
      <c r="K53" s="129"/>
      <c r="L53" s="129"/>
      <c r="M53" s="129"/>
      <c r="N53" s="129"/>
    </row>
    <row r="54" spans="1:14" ht="15" customHeight="1" x14ac:dyDescent="0.35">
      <c r="A54" s="129"/>
      <c r="B54" s="129"/>
      <c r="C54" s="129"/>
      <c r="D54" s="129"/>
      <c r="E54" s="129"/>
      <c r="F54" s="129"/>
      <c r="G54" s="129"/>
      <c r="H54" s="129"/>
      <c r="I54" s="129"/>
      <c r="J54" s="129"/>
      <c r="K54" s="129"/>
      <c r="L54" s="129"/>
      <c r="M54" s="129"/>
      <c r="N54" s="129"/>
    </row>
    <row r="55" spans="1:14" ht="15" customHeight="1" x14ac:dyDescent="0.35">
      <c r="A55" s="129"/>
      <c r="B55" s="129"/>
      <c r="C55" s="129"/>
      <c r="D55" s="129"/>
      <c r="E55" s="129"/>
      <c r="F55" s="129"/>
      <c r="G55" s="129"/>
      <c r="H55" s="129"/>
      <c r="I55" s="129"/>
      <c r="J55" s="129"/>
      <c r="K55" s="129"/>
      <c r="L55" s="129"/>
      <c r="M55" s="129"/>
      <c r="N55" s="129"/>
    </row>
    <row r="56" spans="1:14" ht="15" customHeight="1" x14ac:dyDescent="0.35">
      <c r="A56" s="129"/>
      <c r="B56" s="129"/>
      <c r="C56" s="129"/>
      <c r="D56" s="129"/>
      <c r="E56" s="129"/>
      <c r="F56" s="129"/>
      <c r="G56" s="129"/>
      <c r="H56" s="129"/>
      <c r="I56" s="129"/>
      <c r="J56" s="129"/>
      <c r="K56" s="129"/>
      <c r="L56" s="129"/>
      <c r="M56" s="129"/>
      <c r="N56" s="129"/>
    </row>
    <row r="57" spans="1:14" ht="15" customHeight="1" x14ac:dyDescent="0.35">
      <c r="A57" s="129"/>
      <c r="B57" s="129"/>
      <c r="C57" s="129"/>
      <c r="D57" s="129"/>
      <c r="E57" s="129"/>
      <c r="F57" s="129"/>
      <c r="G57" s="129"/>
      <c r="H57" s="129"/>
      <c r="I57" s="129"/>
      <c r="J57" s="129"/>
      <c r="K57" s="129"/>
      <c r="L57" s="129"/>
      <c r="M57" s="129"/>
      <c r="N57" s="129"/>
    </row>
    <row r="58" spans="1:14" ht="15" customHeight="1" x14ac:dyDescent="0.35">
      <c r="A58" s="129"/>
      <c r="B58" s="129"/>
      <c r="C58" s="129"/>
      <c r="D58" s="129"/>
      <c r="E58" s="129"/>
      <c r="F58" s="129"/>
      <c r="G58" s="129"/>
      <c r="H58" s="129"/>
      <c r="I58" s="129"/>
      <c r="J58" s="129"/>
      <c r="K58" s="129"/>
      <c r="L58" s="129"/>
      <c r="M58" s="129"/>
      <c r="N58" s="129"/>
    </row>
    <row r="59" spans="1:14" ht="15" customHeight="1" x14ac:dyDescent="0.35">
      <c r="A59" s="129"/>
      <c r="B59" s="129"/>
      <c r="C59" s="129"/>
      <c r="D59" s="129"/>
      <c r="E59" s="129"/>
      <c r="F59" s="129"/>
      <c r="G59" s="129"/>
      <c r="H59" s="129"/>
      <c r="I59" s="129"/>
      <c r="J59" s="129"/>
      <c r="K59" s="129"/>
      <c r="L59" s="129"/>
      <c r="M59" s="129"/>
      <c r="N59" s="129"/>
    </row>
    <row r="60" spans="1:14" ht="15" customHeight="1" x14ac:dyDescent="0.35">
      <c r="A60" s="129"/>
      <c r="B60" s="129"/>
      <c r="C60" s="129"/>
      <c r="D60" s="129"/>
      <c r="E60" s="129"/>
      <c r="F60" s="129"/>
      <c r="G60" s="129"/>
      <c r="H60" s="129"/>
      <c r="I60" s="129"/>
      <c r="J60" s="129"/>
      <c r="K60" s="129"/>
      <c r="L60" s="129"/>
      <c r="M60" s="129"/>
      <c r="N60" s="129"/>
    </row>
    <row r="61" spans="1:14" ht="15" customHeight="1" x14ac:dyDescent="0.35">
      <c r="A61" s="129"/>
      <c r="B61" s="129"/>
      <c r="C61" s="129"/>
      <c r="D61" s="129"/>
      <c r="E61" s="129"/>
      <c r="F61" s="129"/>
      <c r="G61" s="129"/>
      <c r="H61" s="129"/>
      <c r="I61" s="129"/>
      <c r="J61" s="129"/>
      <c r="K61" s="129"/>
      <c r="L61" s="129"/>
      <c r="M61" s="129"/>
      <c r="N61" s="129"/>
    </row>
    <row r="62" spans="1:14" ht="15" hidden="1" customHeight="1" x14ac:dyDescent="0.35">
      <c r="A62" s="129"/>
      <c r="B62" s="129"/>
      <c r="C62" s="129"/>
      <c r="D62" s="129"/>
      <c r="E62" s="129"/>
      <c r="F62" s="129"/>
      <c r="G62" s="129"/>
      <c r="H62" s="129"/>
      <c r="I62" s="129"/>
      <c r="J62" s="129"/>
      <c r="K62" s="129"/>
      <c r="L62" s="129"/>
      <c r="M62" s="129"/>
      <c r="N62" s="129"/>
    </row>
    <row r="63" spans="1:14" ht="15" hidden="1" customHeight="1" x14ac:dyDescent="0.35">
      <c r="A63" s="129"/>
      <c r="B63" s="129"/>
      <c r="C63" s="129"/>
      <c r="D63" s="129"/>
      <c r="E63" s="129"/>
      <c r="F63" s="129"/>
      <c r="G63" s="129"/>
      <c r="H63" s="129"/>
      <c r="I63" s="129"/>
      <c r="J63" s="129"/>
      <c r="K63" s="129"/>
      <c r="L63" s="129"/>
      <c r="M63" s="129"/>
      <c r="N63" s="129"/>
    </row>
    <row r="64" spans="1:14" ht="15" hidden="1" customHeight="1" x14ac:dyDescent="0.35">
      <c r="A64" s="129"/>
      <c r="B64" s="129"/>
      <c r="C64" s="129"/>
      <c r="D64" s="129"/>
      <c r="E64" s="129"/>
      <c r="F64" s="129"/>
      <c r="G64" s="129"/>
      <c r="H64" s="129"/>
      <c r="I64" s="129"/>
      <c r="J64" s="129"/>
      <c r="K64" s="129"/>
      <c r="L64" s="129"/>
      <c r="M64" s="129"/>
      <c r="N64" s="129"/>
    </row>
    <row r="65" spans="1:14" ht="15" hidden="1" customHeight="1" x14ac:dyDescent="0.35">
      <c r="A65" s="129"/>
      <c r="B65" s="129"/>
      <c r="C65" s="129"/>
      <c r="D65" s="129"/>
      <c r="E65" s="129"/>
      <c r="F65" s="129"/>
      <c r="G65" s="129"/>
      <c r="H65" s="129"/>
      <c r="I65" s="129"/>
      <c r="J65" s="129"/>
      <c r="K65" s="129"/>
      <c r="L65" s="129"/>
      <c r="M65" s="129"/>
      <c r="N65" s="129"/>
    </row>
  </sheetData>
  <sheetProtection sheet="1" formatCells="0" formatColumns="0" formatRows="0" insertColumns="0" insertRows="0" insertHyperlinks="0" deleteColumns="0" deleteRows="0" sort="0" autoFilter="0" pivotTables="0"/>
  <mergeCells count="2">
    <mergeCell ref="A1:N5"/>
    <mergeCell ref="A6:N30"/>
  </mergeCells>
  <pageMargins left="0.7" right="0.7" top="0.75" bottom="0.75" header="0.3" footer="0.3"/>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pageSetUpPr fitToPage="1"/>
  </sheetPr>
  <dimension ref="B1:R191"/>
  <sheetViews>
    <sheetView showGridLines="0" topLeftCell="A73" zoomScale="86" zoomScaleNormal="86" workbookViewId="0">
      <selection activeCell="E9" sqref="E9"/>
    </sheetView>
  </sheetViews>
  <sheetFormatPr baseColWidth="10" defaultColWidth="11.453125" defaultRowHeight="14.5" outlineLevelCol="1" x14ac:dyDescent="0.35"/>
  <cols>
    <col min="1" max="1" width="4.26953125" customWidth="1"/>
    <col min="2" max="2" width="21.81640625" style="68" customWidth="1"/>
    <col min="3" max="4" width="5.453125" style="74" hidden="1" customWidth="1"/>
    <col min="5" max="5" width="5.453125" style="74" customWidth="1"/>
    <col min="6" max="6" width="4.54296875" style="74" customWidth="1"/>
    <col min="7" max="7" width="4.81640625" style="74" customWidth="1"/>
    <col min="8" max="8" width="55.453125" style="93" customWidth="1"/>
    <col min="9" max="9" width="85.7265625" style="69" customWidth="1"/>
    <col min="10" max="11" width="10.7265625" style="17" hidden="1" customWidth="1" outlineLevel="1"/>
    <col min="12" max="15" width="10.7265625" hidden="1" customWidth="1" outlineLevel="1"/>
    <col min="16" max="17" width="9" hidden="1" customWidth="1" outlineLevel="1"/>
    <col min="18" max="18" width="79.1796875" style="151" customWidth="1" outlineLevel="1"/>
    <col min="19" max="19" width="5.54296875" customWidth="1"/>
  </cols>
  <sheetData>
    <row r="1" spans="2:18" ht="15" thickBot="1" x14ac:dyDescent="0.4">
      <c r="G1" s="67"/>
    </row>
    <row r="2" spans="2:18" ht="29" x14ac:dyDescent="0.35">
      <c r="B2" s="64" t="s">
        <v>1</v>
      </c>
      <c r="C2" s="72" t="s">
        <v>2</v>
      </c>
      <c r="D2" s="72" t="s">
        <v>3</v>
      </c>
      <c r="E2" s="72" t="s">
        <v>4</v>
      </c>
      <c r="F2" s="114" t="s">
        <v>5</v>
      </c>
      <c r="G2" s="114" t="s">
        <v>6</v>
      </c>
      <c r="H2" s="112" t="s">
        <v>7</v>
      </c>
      <c r="I2" s="65" t="s">
        <v>8</v>
      </c>
      <c r="J2" s="134" t="s">
        <v>9</v>
      </c>
      <c r="K2" s="134" t="s">
        <v>10</v>
      </c>
      <c r="L2" s="134" t="s">
        <v>11</v>
      </c>
      <c r="M2" s="134" t="s">
        <v>12</v>
      </c>
      <c r="N2" s="134" t="s">
        <v>13</v>
      </c>
      <c r="O2" s="134" t="s">
        <v>14</v>
      </c>
      <c r="P2" s="132" t="s">
        <v>9</v>
      </c>
      <c r="Q2" s="132"/>
      <c r="R2" s="65" t="s">
        <v>15</v>
      </c>
    </row>
    <row r="3" spans="2:18" x14ac:dyDescent="0.35">
      <c r="B3" s="98" t="s">
        <v>16</v>
      </c>
      <c r="C3" s="73">
        <v>1</v>
      </c>
      <c r="D3" s="73">
        <v>1</v>
      </c>
      <c r="E3" s="73">
        <v>1</v>
      </c>
      <c r="F3" s="73" t="s">
        <v>17</v>
      </c>
      <c r="G3" s="73"/>
      <c r="H3" s="94"/>
      <c r="I3" s="89" t="s">
        <v>18</v>
      </c>
      <c r="J3" s="109"/>
      <c r="K3" s="109"/>
      <c r="L3" s="109"/>
      <c r="M3" s="109"/>
      <c r="N3" s="109"/>
      <c r="O3" s="109"/>
      <c r="P3" s="109"/>
      <c r="Q3" s="109"/>
      <c r="R3" s="137" t="str">
        <f>"- "&amp;IF(ISBLANK(J3),"",VLOOKUP(J3,'Correspondance RF'!$E$3:$H$406,4,FALSE))&amp;IF(ISBLANK(K3),"",CHAR(10)&amp;"- "&amp;VLOOKUP(K3, 'Correspondance RF'!$E$3:$H$406,4,FALSE))&amp;IF(ISBLANK(L3),"",CHAR(10)&amp;"- "&amp;VLOOKUP(L3, 'Correspondance RF'!$E$3:$H$406,4,FALSE))&amp;IF(ISBLANK(M3),"",CHAR(10)&amp;"- "&amp;VLOOKUP(M3, 'Correspondance RF'!$E$3:$H$406,4,FALSE))&amp;IF(ISBLANK(N3),"",CHAR(10)&amp;"- ="&amp;VLOOKUP(N3, 'Correspondance RF'!$E$3:$H$406,4,FALSE))&amp;IF(ISBLANK(O3),"",CHAR(10)&amp;"- "&amp;VLOOKUP(O3, 'Correspondance RF'!$E$3:$H$406,4,FALSE))&amp;IF(ISBLANK(P3),"",CHAR(10)&amp;"- "&amp;VLOOKUP(P3, 'Correspondance RF'!$E$3:$H$406,4,FALSE))</f>
        <v xml:space="preserve">- </v>
      </c>
    </row>
    <row r="4" spans="2:18" ht="191.25" customHeight="1" x14ac:dyDescent="0.35">
      <c r="B4" s="98" t="s">
        <v>16</v>
      </c>
      <c r="C4" s="73">
        <v>2</v>
      </c>
      <c r="D4" s="73">
        <v>2</v>
      </c>
      <c r="E4" s="73">
        <v>2</v>
      </c>
      <c r="F4" s="73" t="s">
        <v>17</v>
      </c>
      <c r="G4" s="73"/>
      <c r="H4" s="161" t="s">
        <v>19</v>
      </c>
      <c r="I4" s="89" t="s">
        <v>20</v>
      </c>
      <c r="J4" s="109" t="str">
        <f>VLOOKUP($C4,'Correspondance RF'!$K$3:$O$405,2,FALSE)</f>
        <v>SEC.2.1.1</v>
      </c>
      <c r="K4" s="109" t="s">
        <v>21</v>
      </c>
      <c r="L4" s="109" t="s">
        <v>22</v>
      </c>
      <c r="M4" s="109" t="s">
        <v>23</v>
      </c>
      <c r="N4" s="109" t="s">
        <v>24</v>
      </c>
      <c r="O4" s="109" t="s">
        <v>25</v>
      </c>
      <c r="P4" s="109"/>
      <c r="Q4" s="109"/>
      <c r="R4" s="137" t="str">
        <f>"- "&amp;IF(ISBLANK(J4),"",VLOOKUP(J4,'Correspondance RF'!$E$3:$H$406,4,FALSE))&amp;IF(ISBLANK(K4),"",CHAR(10)&amp;"- "&amp;VLOOKUP(K4, 'Correspondance RF'!$E$3:$H$406,4,FALSE))&amp;IF(ISBLANK(L4),"",CHAR(10)&amp;"- "&amp;VLOOKUP(L4, 'Correspondance RF'!$E$3:$H$406,4,FALSE))&amp;IF(ISBLANK(M4),"",CHAR(10)&amp;"- "&amp;VLOOKUP(M4, 'Correspondance RF'!$E$3:$H$406,4,FALSE))&amp;IF(ISBLANK(N4),"",CHAR(10)&amp;"- ="&amp;VLOOKUP(N4, 'Correspondance RF'!$E$3:$H$406,4,FALSE))&amp;IF(ISBLANK(O4),"",CHAR(10)&amp;"- "&amp;VLOOKUP(O4, 'Correspondance RF'!$E$3:$H$406,4,FALSE))&amp;IF(ISBLANK(P4),"",CHAR(10)&amp;"- "&amp;VLOOKUP(P4, 'Correspondance RF'!$E$3:$H$406,4,FALSE))</f>
        <v>- Le système DOIT authentifier les utilisateurs accédant au système, conformément aux pratiques du secteur, à la politique de l'organisation, à la réglementation
- Le système DOIT contrôler l'accès au SI via d'autres méthodes d'authentification documentée (ex : OTP,  "Login / Password", CPx d'accompagnement,…) pour les utilisateurs non porteurs de CPx conformément aux pratiques du secteur
- SI les mots de passe sont utilisés ALORS le système DOIT capturer les mots de passe  en utilisant des techniques de masquage, conformément aux pratiques du secteur, à la politique de l'organisation, à la réglementation
- Le système DOIT présenter une information contextuelle limitée à l'utilisateur durant la phase d'authentification
- =Le système DOIT permettre de saisir des identifiants d'utilisateurs  contenant des caractères alphanumériques affichables, sans influence de la casse
- SI les mots de passe sont utilisés ALORS le système DOIT permettre de saisir des mots de passe sensibles à la casse contenant des caractères alphanumériques affichables</v>
      </c>
    </row>
    <row r="5" spans="2:18" ht="29" x14ac:dyDescent="0.35">
      <c r="B5" s="98" t="s">
        <v>16</v>
      </c>
      <c r="C5" s="73">
        <v>3</v>
      </c>
      <c r="D5" s="73">
        <v>3</v>
      </c>
      <c r="E5" s="73">
        <v>3</v>
      </c>
      <c r="F5" s="73" t="s">
        <v>17</v>
      </c>
      <c r="G5" s="73"/>
      <c r="H5" s="161"/>
      <c r="I5" s="89" t="s">
        <v>26</v>
      </c>
      <c r="J5" s="109" t="str">
        <f>VLOOKUP($C5,'Correspondance RF'!$K$3:$O$405,2,FALSE)</f>
        <v>SEC.2.1.11</v>
      </c>
      <c r="K5" s="109"/>
      <c r="L5" s="109"/>
      <c r="M5" s="109"/>
      <c r="N5" s="109"/>
      <c r="O5" s="109"/>
      <c r="P5" s="109"/>
      <c r="Q5" s="109"/>
      <c r="R5" s="137" t="str">
        <f>"- "&amp;IF(ISBLANK(J5),"",VLOOKUP(J5,'Correspondance RF'!$E$3:$H$406,4,FALSE))&amp;IF(ISBLANK(K5),"",CHAR(10)&amp;"- "&amp;VLOOKUP(K5, 'Correspondance RF'!$E$3:$H$406,4,FALSE))&amp;IF(ISBLANK(L5),"",CHAR(10)&amp;"- "&amp;VLOOKUP(L5, 'Correspondance RF'!$E$3:$H$406,4,FALSE))&amp;IF(ISBLANK(M5),"",CHAR(10)&amp;"- "&amp;VLOOKUP(M5, 'Correspondance RF'!$E$3:$H$406,4,FALSE))&amp;IF(ISBLANK(N5),"",CHAR(10)&amp;"- ="&amp;VLOOKUP(N5, 'Correspondance RF'!$E$3:$H$406,4,FALSE))&amp;IF(ISBLANK(O5),"",CHAR(10)&amp;"- "&amp;VLOOKUP(O5, 'Correspondance RF'!$E$3:$H$406,4,FALSE))&amp;IF(ISBLANK(P5),"",CHAR(10)&amp;"- "&amp;VLOOKUP(P5, 'Correspondance RF'!$E$3:$H$406,4,FALSE))</f>
        <v>- SI les mots de passe sont utilisés ALORS le système DOIT gérer la réinitialisation de mot de passe en tant que fonction d'administration</v>
      </c>
    </row>
    <row r="6" spans="2:18" ht="58.5" customHeight="1" x14ac:dyDescent="0.35">
      <c r="B6" s="98" t="s">
        <v>16</v>
      </c>
      <c r="C6" s="73">
        <v>4</v>
      </c>
      <c r="D6" s="73">
        <v>4</v>
      </c>
      <c r="E6" s="73">
        <v>4</v>
      </c>
      <c r="F6" s="73" t="s">
        <v>17</v>
      </c>
      <c r="G6" s="73"/>
      <c r="H6" s="161"/>
      <c r="I6" s="66" t="s">
        <v>27</v>
      </c>
      <c r="J6" s="109" t="str">
        <f>VLOOKUP($C6,'Correspondance RF'!$K$3:$O$405,2,FALSE)</f>
        <v>ADT.1.1.1</v>
      </c>
      <c r="K6" s="109" t="s">
        <v>28</v>
      </c>
      <c r="L6" s="109"/>
      <c r="M6" s="109"/>
      <c r="N6" s="109"/>
      <c r="O6" s="109"/>
      <c r="P6" s="109"/>
      <c r="Q6" s="109"/>
      <c r="R6" s="137" t="str">
        <f>"- "&amp;IF(ISBLANK(J6),"",VLOOKUP(J6,'Correspondance RF'!$E$3:$H$406,4,FALSE))&amp;IF(ISBLANK(K6),"",CHAR(10)&amp;"- "&amp;VLOOKUP(K6, 'Correspondance RF'!$E$3:$H$406,4,FALSE))&amp;IF(ISBLANK(L6),"",CHAR(10)&amp;"- "&amp;VLOOKUP(L6, 'Correspondance RF'!$E$3:$H$406,4,FALSE))&amp;IF(ISBLANK(M6),"",CHAR(10)&amp;"- "&amp;VLOOKUP(M6, 'Correspondance RF'!$E$3:$H$406,4,FALSE))&amp;IF(ISBLANK(N6),"",CHAR(10)&amp;"- ="&amp;VLOOKUP(N6, 'Correspondance RF'!$E$3:$H$406,4,FALSE))&amp;IF(ISBLANK(O6),"",CHAR(10)&amp;"- "&amp;VLOOKUP(O6, 'Correspondance RF'!$E$3:$H$406,4,FALSE))&amp;IF(ISBLANK(P6),"",CHAR(10)&amp;"- "&amp;VLOOKUP(P6, 'Correspondance RF'!$E$3:$H$406,4,FALSE))</f>
        <v>- Le système DOIT permettre de capturer les traits d'identité et les identifiants du patient, associés chacun à leur domaine d’identification,  et leurs mises à jour
- Le système DOIT permettre de gérer les données de contact du patient dont a minima l'adresse personnelle, plusieurs numéros de téléphones et une adresse mail</v>
      </c>
    </row>
    <row r="7" spans="2:18" x14ac:dyDescent="0.35">
      <c r="B7" s="98" t="s">
        <v>16</v>
      </c>
      <c r="C7" s="73">
        <v>5</v>
      </c>
      <c r="D7" s="73">
        <v>5</v>
      </c>
      <c r="E7" s="73">
        <v>5</v>
      </c>
      <c r="F7" s="73" t="s">
        <v>17</v>
      </c>
      <c r="G7" s="73"/>
      <c r="H7" s="161"/>
      <c r="I7" s="66" t="s">
        <v>29</v>
      </c>
      <c r="J7" s="109" t="str">
        <f>VLOOKUP($C7,'Correspondance RF'!$K$3:$O$405,2,FALSE)</f>
        <v>ADT.2.1.1</v>
      </c>
      <c r="K7" s="109"/>
      <c r="L7" s="109"/>
      <c r="M7" s="109"/>
      <c r="N7" s="109"/>
      <c r="O7" s="109"/>
      <c r="P7" s="109"/>
      <c r="Q7" s="109"/>
      <c r="R7" s="137" t="str">
        <f>"- "&amp;IF(ISBLANK(J7),"",VLOOKUP(J7,'Correspondance RF'!$E$3:$H$406,4,FALSE))&amp;IF(ISBLANK(K7),"",CHAR(10)&amp;"- "&amp;VLOOKUP(K7, 'Correspondance RF'!$E$3:$H$406,4,FALSE))&amp;IF(ISBLANK(L7),"",CHAR(10)&amp;"- "&amp;VLOOKUP(L7, 'Correspondance RF'!$E$3:$H$406,4,FALSE))&amp;IF(ISBLANK(M7),"",CHAR(10)&amp;"- "&amp;VLOOKUP(M7, 'Correspondance RF'!$E$3:$H$406,4,FALSE))&amp;IF(ISBLANK(N7),"",CHAR(10)&amp;"- ="&amp;VLOOKUP(N7, 'Correspondance RF'!$E$3:$H$406,4,FALSE))&amp;IF(ISBLANK(O7),"",CHAR(10)&amp;"- "&amp;VLOOKUP(O7, 'Correspondance RF'!$E$3:$H$406,4,FALSE))&amp;IF(ISBLANK(P7),"",CHAR(10)&amp;"- "&amp;VLOOKUP(P7, 'Correspondance RF'!$E$3:$H$406,4,FALSE))</f>
        <v>- Le système DOIT présenter une alerte lorsqu'un patient se voit attribuer deux identifiants distincts</v>
      </c>
    </row>
    <row r="8" spans="2:18" ht="58.5" customHeight="1" x14ac:dyDescent="0.35">
      <c r="B8" s="98" t="s">
        <v>16</v>
      </c>
      <c r="C8" s="73">
        <v>6</v>
      </c>
      <c r="D8" s="73">
        <v>6</v>
      </c>
      <c r="E8" s="73">
        <v>6</v>
      </c>
      <c r="F8" s="73" t="s">
        <v>17</v>
      </c>
      <c r="G8" s="73"/>
      <c r="H8" s="161"/>
      <c r="I8" s="131" t="s">
        <v>30</v>
      </c>
      <c r="J8" s="109" t="str">
        <f>VLOOKUP($C8,'Correspondance RF'!$K$3:$O$405,2,FALSE)</f>
        <v>ADT.4.1.1</v>
      </c>
      <c r="K8" s="109" t="s">
        <v>31</v>
      </c>
      <c r="L8" s="109"/>
      <c r="M8" s="109"/>
      <c r="N8" s="109"/>
      <c r="O8" s="109"/>
      <c r="P8" s="109"/>
      <c r="Q8" s="109"/>
      <c r="R8" s="137" t="str">
        <f>"- "&amp;IF(ISBLANK(J8),"",VLOOKUP(J8,'Correspondance RF'!$E$3:$H$406,4,FALSE))&amp;IF(ISBLANK(K8),"",CHAR(10)&amp;"- "&amp;VLOOKUP(K8, 'Correspondance RF'!$E$3:$H$406,4,FALSE))&amp;IF(ISBLANK(L8),"",CHAR(10)&amp;"- "&amp;VLOOKUP(L8, 'Correspondance RF'!$E$3:$H$406,4,FALSE))&amp;IF(ISBLANK(M8),"",CHAR(10)&amp;"- "&amp;VLOOKUP(M8, 'Correspondance RF'!$E$3:$H$406,4,FALSE))&amp;IF(ISBLANK(N8),"",CHAR(10)&amp;"- ="&amp;VLOOKUP(N8, 'Correspondance RF'!$E$3:$H$406,4,FALSE))&amp;IF(ISBLANK(O8),"",CHAR(10)&amp;"- "&amp;VLOOKUP(O8, 'Correspondance RF'!$E$3:$H$406,4,FALSE))&amp;IF(ISBLANK(P8),"",CHAR(10)&amp;"- "&amp;VLOOKUP(P8, 'Correspondance RF'!$E$3:$H$406,4,FALSE))</f>
        <v xml:space="preserve">- Le système DOIT permettre de gérer les données de couverture Assurance Maladie et a minima : NIR personnel, NIR ouvrant-droits, données administratives de l'ouvrant-droits ou des représentants légaux (régimes, cas de non-affiliation, CMU,...)
- Le système DOIT permettre de gérer les données de couverture complémentaire </v>
      </c>
    </row>
    <row r="9" spans="2:18" ht="45" customHeight="1" x14ac:dyDescent="0.35">
      <c r="B9" s="98" t="s">
        <v>16</v>
      </c>
      <c r="C9" s="73">
        <v>7</v>
      </c>
      <c r="D9" s="73">
        <v>7</v>
      </c>
      <c r="E9" s="73">
        <v>7</v>
      </c>
      <c r="F9" s="73" t="s">
        <v>17</v>
      </c>
      <c r="G9" s="73"/>
      <c r="H9" s="161"/>
      <c r="I9" s="130" t="s">
        <v>32</v>
      </c>
      <c r="J9" s="109" t="str">
        <f>VLOOKUP($C9,'Correspondance RF'!$K$3:$O$405,2,FALSE)</f>
        <v>ADT.3.1.1</v>
      </c>
      <c r="K9" s="109" t="s">
        <v>33</v>
      </c>
      <c r="L9" s="109"/>
      <c r="M9" s="109"/>
      <c r="N9" s="109"/>
      <c r="O9" s="109"/>
      <c r="P9" s="109"/>
      <c r="Q9" s="109"/>
      <c r="R9" s="137" t="str">
        <f>"- "&amp;IF(ISBLANK(J9),"",VLOOKUP(J9,'Correspondance RF'!$E$3:$H$406,4,FALSE))&amp;IF(ISBLANK(K9),"",CHAR(10)&amp;"- "&amp;VLOOKUP(K9, 'Correspondance RF'!$E$3:$H$406,4,FALSE))&amp;IF(ISBLANK(L9),"",CHAR(10)&amp;"- "&amp;VLOOKUP(L9, 'Correspondance RF'!$E$3:$H$406,4,FALSE))&amp;IF(ISBLANK(M9),"",CHAR(10)&amp;"- "&amp;VLOOKUP(M9, 'Correspondance RF'!$E$3:$H$406,4,FALSE))&amp;IF(ISBLANK(N9),"",CHAR(10)&amp;"- ="&amp;VLOOKUP(N9, 'Correspondance RF'!$E$3:$H$406,4,FALSE))&amp;IF(ISBLANK(O9),"",CHAR(10)&amp;"- "&amp;VLOOKUP(O9, 'Correspondance RF'!$E$3:$H$406,4,FALSE))&amp;IF(ISBLANK(P9),"",CHAR(10)&amp;"- "&amp;VLOOKUP(P9, 'Correspondance RF'!$E$3:$H$406,4,FALSE))</f>
        <v xml:space="preserve">- Le système DOIT permettre de  saisir  le refus du partage émis par le patient 
- Le système DOIT permettre de mettre à jour les droits d'accès du professionnel aux données patient </v>
      </c>
    </row>
    <row r="10" spans="2:18" x14ac:dyDescent="0.35">
      <c r="B10" s="98" t="s">
        <v>16</v>
      </c>
      <c r="C10" s="73">
        <v>8</v>
      </c>
      <c r="D10" s="73">
        <v>8</v>
      </c>
      <c r="E10" s="73">
        <v>8</v>
      </c>
      <c r="F10" s="73" t="s">
        <v>17</v>
      </c>
      <c r="G10" s="73"/>
      <c r="H10" s="161"/>
      <c r="I10" s="66" t="s">
        <v>34</v>
      </c>
      <c r="J10" s="109" t="str">
        <f>VLOOKUP($C10,'Correspondance RF'!$K$3:$O$405,2,FALSE)</f>
        <v>ADT.3.1.2</v>
      </c>
      <c r="K10" s="109"/>
      <c r="L10" s="109"/>
      <c r="M10" s="109"/>
      <c r="N10" s="109"/>
      <c r="O10" s="109"/>
      <c r="P10" s="109"/>
      <c r="Q10" s="109"/>
      <c r="R10" s="137" t="str">
        <f>"- "&amp;IF(ISBLANK(J10),"",VLOOKUP(J10,'Correspondance RF'!$E$3:$H$406,4,FALSE))&amp;IF(ISBLANK(K10),"",CHAR(10)&amp;"- "&amp;VLOOKUP(K10, 'Correspondance RF'!$E$3:$H$406,4,FALSE))&amp;IF(ISBLANK(L10),"",CHAR(10)&amp;"- "&amp;VLOOKUP(L10, 'Correspondance RF'!$E$3:$H$406,4,FALSE))&amp;IF(ISBLANK(M10),"",CHAR(10)&amp;"- "&amp;VLOOKUP(M10, 'Correspondance RF'!$E$3:$H$406,4,FALSE))&amp;IF(ISBLANK(N10),"",CHAR(10)&amp;"- ="&amp;VLOOKUP(N10, 'Correspondance RF'!$E$3:$H$406,4,FALSE))&amp;IF(ISBLANK(O10),"",CHAR(10)&amp;"- "&amp;VLOOKUP(O10, 'Correspondance RF'!$E$3:$H$406,4,FALSE))&amp;IF(ISBLANK(P10),"",CHAR(10)&amp;"- "&amp;VLOOKUP(P10, 'Correspondance RF'!$E$3:$H$406,4,FALSE))</f>
        <v>- Le système DOIT permettre de gérer l'exclusion du dossier au sein de la strucure</v>
      </c>
    </row>
    <row r="11" spans="2:18" ht="65" x14ac:dyDescent="0.35">
      <c r="B11" s="98" t="s">
        <v>16</v>
      </c>
      <c r="C11" s="73" t="s">
        <v>35</v>
      </c>
      <c r="D11" s="73">
        <v>9</v>
      </c>
      <c r="E11" s="73">
        <v>9</v>
      </c>
      <c r="F11" s="73" t="s">
        <v>17</v>
      </c>
      <c r="G11" s="73"/>
      <c r="H11" s="161"/>
      <c r="I11" s="66" t="s">
        <v>36</v>
      </c>
      <c r="J11" s="109" t="str">
        <f>VLOOKUP($C11,'Correspondance RF'!$K$3:$O$405,2,FALSE)</f>
        <v>ADT.3.1.3</v>
      </c>
      <c r="K11" s="109" t="s">
        <v>33</v>
      </c>
      <c r="L11" s="109" t="s">
        <v>37</v>
      </c>
      <c r="M11" s="109"/>
      <c r="N11" s="109"/>
      <c r="O11" s="109"/>
      <c r="P11" s="109"/>
      <c r="Q11" s="109"/>
      <c r="R11" s="137" t="str">
        <f>"- "&amp;IF(ISBLANK(J11),"",VLOOKUP(J11,'Correspondance RF'!$E$3:$H$406,4,FALSE))&amp;IF(ISBLANK(K11),"",CHAR(10)&amp;"- "&amp;VLOOKUP(K11, 'Correspondance RF'!$E$3:$H$406,4,FALSE))&amp;IF(ISBLANK(L11),"",CHAR(10)&amp;"- "&amp;VLOOKUP(L11, 'Correspondance RF'!$E$3:$H$406,4,FALSE))&amp;IF(ISBLANK(M11),"",CHAR(10)&amp;"- "&amp;VLOOKUP(M11, 'Correspondance RF'!$E$3:$H$406,4,FALSE))&amp;IF(ISBLANK(N11),"",CHAR(10)&amp;"- ="&amp;VLOOKUP(N11, 'Correspondance RF'!$E$3:$H$406,4,FALSE))&amp;IF(ISBLANK(O11),"",CHAR(10)&amp;"- "&amp;VLOOKUP(O11, 'Correspondance RF'!$E$3:$H$406,4,FALSE))&amp;IF(ISBLANK(P11),"",CHAR(10)&amp;"- "&amp;VLOOKUP(P11, 'Correspondance RF'!$E$3:$H$406,4,FALSE))</f>
        <v>- Le système DOIT permettre de gérer l'exclusion du partage du dossier pour certaine(s) personnes de la structure
- Le système DOIT permettre de mettre à jour les droits d'accès du professionnel aux données patient 
- Le système DOIT permettre à des utilisateurs autorisés de gérer la visibilité de certains patients à des utilisateurs du système.</v>
      </c>
    </row>
    <row r="12" spans="2:18" ht="43.5" x14ac:dyDescent="0.35">
      <c r="B12" s="98" t="s">
        <v>16</v>
      </c>
      <c r="C12" s="73">
        <v>9</v>
      </c>
      <c r="D12" s="73">
        <v>10</v>
      </c>
      <c r="E12" s="73">
        <v>10</v>
      </c>
      <c r="F12" s="73" t="s">
        <v>17</v>
      </c>
      <c r="G12" s="73"/>
      <c r="H12" s="161"/>
      <c r="I12" s="66" t="s">
        <v>38</v>
      </c>
      <c r="J12" s="109" t="str">
        <f>VLOOKUP($C12,'Correspondance RF'!$K$3:$O$405,2,FALSE)</f>
        <v>ADT.3.2.1</v>
      </c>
      <c r="K12" s="109"/>
      <c r="L12" s="109"/>
      <c r="M12" s="109"/>
      <c r="N12" s="109"/>
      <c r="O12" s="109"/>
      <c r="P12" s="109"/>
      <c r="Q12" s="109"/>
      <c r="R12" s="137" t="str">
        <f>"- "&amp;IF(ISBLANK(J12),"",VLOOKUP(J12,'Correspondance RF'!$E$3:$H$406,4,FALSE))&amp;IF(ISBLANK(K12),"",CHAR(10)&amp;"- "&amp;VLOOKUP(K12, 'Correspondance RF'!$E$3:$H$406,4,FALSE))&amp;IF(ISBLANK(L12),"",CHAR(10)&amp;"- "&amp;VLOOKUP(L12, 'Correspondance RF'!$E$3:$H$406,4,FALSE))&amp;IF(ISBLANK(M12),"",CHAR(10)&amp;"- "&amp;VLOOKUP(M12, 'Correspondance RF'!$E$3:$H$406,4,FALSE))&amp;IF(ISBLANK(N12),"",CHAR(10)&amp;"- ="&amp;VLOOKUP(N12, 'Correspondance RF'!$E$3:$H$406,4,FALSE))&amp;IF(ISBLANK(O12),"",CHAR(10)&amp;"- "&amp;VLOOKUP(O12, 'Correspondance RF'!$E$3:$H$406,4,FALSE))&amp;IF(ISBLANK(P12),"",CHAR(10)&amp;"- "&amp;VLOOKUP(P12, 'Correspondance RF'!$E$3:$H$406,4,FALSE))</f>
        <v>- Le système DOIT permettre de gérer les informations relatives aux directives anticipées exprimées par le patient dont a minima la date de recueil des directives anticipées ou leur date de validité et les coordonnées du détenteur de ces directives</v>
      </c>
    </row>
    <row r="13" spans="2:18" ht="26" x14ac:dyDescent="0.35">
      <c r="B13" s="98" t="s">
        <v>16</v>
      </c>
      <c r="C13" s="73">
        <v>10</v>
      </c>
      <c r="D13" s="73">
        <v>11</v>
      </c>
      <c r="E13" s="73">
        <v>11</v>
      </c>
      <c r="F13" s="73" t="s">
        <v>17</v>
      </c>
      <c r="G13" s="73"/>
      <c r="H13" s="161"/>
      <c r="I13" s="66" t="s">
        <v>39</v>
      </c>
      <c r="J13" s="109" t="str">
        <f>VLOOKUP($C13,'Correspondance RF'!$K$3:$O$405,2,FALSE)</f>
        <v>ADT.3.3.1</v>
      </c>
      <c r="K13" s="109"/>
      <c r="L13" s="109"/>
      <c r="M13" s="109"/>
      <c r="N13" s="109"/>
      <c r="O13" s="109"/>
      <c r="P13" s="109"/>
      <c r="Q13" s="109"/>
      <c r="R13" s="137" t="str">
        <f>"- "&amp;IF(ISBLANK(J13),"",VLOOKUP(J13,'Correspondance RF'!$E$3:$H$406,4,FALSE))&amp;IF(ISBLANK(K13),"",CHAR(10)&amp;"- "&amp;VLOOKUP(K13, 'Correspondance RF'!$E$3:$H$406,4,FALSE))&amp;IF(ISBLANK(L13),"",CHAR(10)&amp;"- "&amp;VLOOKUP(L13, 'Correspondance RF'!$E$3:$H$406,4,FALSE))&amp;IF(ISBLANK(M13),"",CHAR(10)&amp;"- "&amp;VLOOKUP(M13, 'Correspondance RF'!$E$3:$H$406,4,FALSE))&amp;IF(ISBLANK(N13),"",CHAR(10)&amp;"- ="&amp;VLOOKUP(N13, 'Correspondance RF'!$E$3:$H$406,4,FALSE))&amp;IF(ISBLANK(O13),"",CHAR(10)&amp;"- "&amp;VLOOKUP(O13, 'Correspondance RF'!$E$3:$H$406,4,FALSE))&amp;IF(ISBLANK(P13),"",CHAR(10)&amp;"- "&amp;VLOOKUP(P13, 'Correspondance RF'!$E$3:$H$406,4,FALSE))</f>
        <v xml:space="preserve">- Le système DOIT permettre de gérer l'information relative aux souhaits du patient en matière de don d'organes </v>
      </c>
    </row>
    <row r="14" spans="2:18" ht="49.5" customHeight="1" x14ac:dyDescent="0.35">
      <c r="B14" s="98" t="s">
        <v>16</v>
      </c>
      <c r="C14" s="73">
        <v>11</v>
      </c>
      <c r="D14" s="73">
        <v>12</v>
      </c>
      <c r="E14" s="73">
        <v>12</v>
      </c>
      <c r="F14" s="73" t="s">
        <v>17</v>
      </c>
      <c r="G14" s="73"/>
      <c r="H14" s="161"/>
      <c r="I14" s="66" t="s">
        <v>40</v>
      </c>
      <c r="J14" s="109" t="str">
        <f>VLOOKUP($C14,'Correspondance RF'!$K$3:$O$405,2,FALSE)</f>
        <v>ADT.3.4.1</v>
      </c>
      <c r="K14" s="109"/>
      <c r="L14" s="109"/>
      <c r="M14" s="109"/>
      <c r="N14" s="109"/>
      <c r="O14" s="109"/>
      <c r="P14" s="109"/>
      <c r="Q14" s="109"/>
      <c r="R14" s="137" t="str">
        <f>"- "&amp;IF(ISBLANK(J14),"",VLOOKUP(J14,'Correspondance RF'!$E$3:$H$406,4,FALSE))&amp;IF(ISBLANK(K14),"",CHAR(10)&amp;"- "&amp;VLOOKUP(K14, 'Correspondance RF'!$E$3:$H$406,4,FALSE))&amp;IF(ISBLANK(L14),"",CHAR(10)&amp;"- "&amp;VLOOKUP(L14, 'Correspondance RF'!$E$3:$H$406,4,FALSE))&amp;IF(ISBLANK(M14),"",CHAR(10)&amp;"- "&amp;VLOOKUP(M14, 'Correspondance RF'!$E$3:$H$406,4,FALSE))&amp;IF(ISBLANK(N14),"",CHAR(10)&amp;"- ="&amp;VLOOKUP(N14, 'Correspondance RF'!$E$3:$H$406,4,FALSE))&amp;IF(ISBLANK(O14),"",CHAR(10)&amp;"- "&amp;VLOOKUP(O14, 'Correspondance RF'!$E$3:$H$406,4,FALSE))&amp;IF(ISBLANK(P14),"",CHAR(10)&amp;"- "&amp;VLOOKUP(P14, 'Correspondance RF'!$E$3:$H$406,4,FALSE))</f>
        <v>- Le système DOIT permettre de gérer les informations relatives aux personnes de confiance désignées par le patient, dont les noms et prénoms, adresse postale, adresse mail et plusieurs numéros de téléphone</v>
      </c>
    </row>
    <row r="15" spans="2:18" ht="39" x14ac:dyDescent="0.35">
      <c r="B15" s="98" t="s">
        <v>16</v>
      </c>
      <c r="C15" s="73">
        <v>12</v>
      </c>
      <c r="D15" s="73">
        <v>13</v>
      </c>
      <c r="E15" s="73">
        <v>13</v>
      </c>
      <c r="F15" s="73" t="s">
        <v>17</v>
      </c>
      <c r="G15" s="73"/>
      <c r="H15" s="161"/>
      <c r="I15" s="66" t="s">
        <v>41</v>
      </c>
      <c r="J15" s="109" t="str">
        <f>VLOOKUP($C15,'Correspondance RF'!$K$3:$O$405,2,FALSE)</f>
        <v>ADT.3.4.2</v>
      </c>
      <c r="K15" s="109"/>
      <c r="L15" s="109"/>
      <c r="M15" s="66"/>
      <c r="N15" s="109"/>
      <c r="O15" s="109"/>
      <c r="P15" s="109"/>
      <c r="Q15" s="109"/>
      <c r="R15" s="137" t="str">
        <f>"- "&amp;IF(ISBLANK(J15),"",VLOOKUP(J15,'Correspondance RF'!$E$3:$H$406,4,FALSE))&amp;IF(ISBLANK(K15),"",CHAR(10)&amp;"- "&amp;VLOOKUP(K15, 'Correspondance RF'!$E$3:$H$406,4,FALSE))&amp;IF(ISBLANK(L15),"",CHAR(10)&amp;"- "&amp;VLOOKUP(L15, 'Correspondance RF'!$E$3:$H$406,4,FALSE))&amp;IF(ISBLANK(M15),"",CHAR(10)&amp;"- "&amp;VLOOKUP(M15, 'Correspondance RF'!$E$3:$H$406,4,FALSE))&amp;IF(ISBLANK(N15),"",CHAR(10)&amp;"- ="&amp;VLOOKUP(N15, 'Correspondance RF'!$E$3:$H$406,4,FALSE))&amp;IF(ISBLANK(O15),"",CHAR(10)&amp;"- "&amp;VLOOKUP(O15, 'Correspondance RF'!$E$3:$H$406,4,FALSE))&amp;IF(ISBLANK(P15),"",CHAR(10)&amp;"- "&amp;VLOOKUP(P15, 'Correspondance RF'!$E$3:$H$406,4,FALSE))</f>
        <v>- Le système DOIT permettre de gérer les informations relatives aux personnes à prévenir désignées par le patient, dont les noms et prénoms, adresse postale, adresse mail et plusieurs numéros de téléphone</v>
      </c>
    </row>
    <row r="16" spans="2:18" ht="31.5" customHeight="1" x14ac:dyDescent="0.35">
      <c r="B16" s="98" t="s">
        <v>16</v>
      </c>
      <c r="C16" s="73">
        <v>13</v>
      </c>
      <c r="D16" s="73">
        <v>14</v>
      </c>
      <c r="E16" s="73">
        <v>14</v>
      </c>
      <c r="F16" s="73" t="s">
        <v>17</v>
      </c>
      <c r="G16" s="73"/>
      <c r="H16" s="161"/>
      <c r="I16" s="66" t="s">
        <v>42</v>
      </c>
      <c r="J16" s="109" t="str">
        <f>VLOOKUP($C16,'Correspondance RF'!$K$3:$O$405,2,FALSE)</f>
        <v>AGD.1.2.1</v>
      </c>
      <c r="K16" s="109"/>
      <c r="L16" s="109"/>
      <c r="M16" s="109"/>
      <c r="N16" s="109"/>
      <c r="O16" s="109"/>
      <c r="P16" s="109"/>
      <c r="Q16" s="109"/>
      <c r="R16" s="137" t="str">
        <f>"- "&amp;IF(ISBLANK(J16),"",VLOOKUP(J16,'Correspondance RF'!$E$3:$H$406,4,FALSE))&amp;IF(ISBLANK(K16),"",CHAR(10)&amp;"- "&amp;VLOOKUP(K16, 'Correspondance RF'!$E$3:$H$406,4,FALSE))&amp;IF(ISBLANK(L16),"",CHAR(10)&amp;"- "&amp;VLOOKUP(L16, 'Correspondance RF'!$E$3:$H$406,4,FALSE))&amp;IF(ISBLANK(M16),"",CHAR(10)&amp;"- "&amp;VLOOKUP(M16, 'Correspondance RF'!$E$3:$H$406,4,FALSE))&amp;IF(ISBLANK(N16),"",CHAR(10)&amp;"- ="&amp;VLOOKUP(N16, 'Correspondance RF'!$E$3:$H$406,4,FALSE))&amp;IF(ISBLANK(O16),"",CHAR(10)&amp;"- "&amp;VLOOKUP(O16, 'Correspondance RF'!$E$3:$H$406,4,FALSE))&amp;IF(ISBLANK(P16),"",CHAR(10)&amp;"- "&amp;VLOOKUP(P16, 'Correspondance RF'!$E$3:$H$406,4,FALSE))</f>
        <v>- Le système DOIT permettre de saisir un rendez-vous sur une plage de disponibilité, pour la durée type de la plage de disponibilité, en fonction des rendez-vous déjà pris</v>
      </c>
    </row>
    <row r="17" spans="2:18" x14ac:dyDescent="0.35">
      <c r="B17" s="98" t="s">
        <v>16</v>
      </c>
      <c r="C17" s="73">
        <v>14</v>
      </c>
      <c r="D17" s="73">
        <v>15</v>
      </c>
      <c r="E17" s="73">
        <v>15</v>
      </c>
      <c r="F17" s="73" t="s">
        <v>17</v>
      </c>
      <c r="G17" s="73"/>
      <c r="H17" s="161"/>
      <c r="I17" s="66" t="s">
        <v>43</v>
      </c>
      <c r="J17" s="109"/>
      <c r="K17" s="109"/>
      <c r="L17" s="109"/>
      <c r="M17" s="109"/>
      <c r="N17" s="109"/>
      <c r="O17" s="109"/>
      <c r="P17" s="109"/>
      <c r="Q17" s="109"/>
      <c r="R17" s="137" t="str">
        <f>"- "&amp;IF(ISBLANK(J17),"",VLOOKUP(J17,'Correspondance RF'!$E$3:$H$406,4,FALSE))&amp;IF(ISBLANK(K17),"",CHAR(10)&amp;"- "&amp;VLOOKUP(K17, 'Correspondance RF'!$E$3:$H$406,4,FALSE))&amp;IF(ISBLANK(L17),"",CHAR(10)&amp;"- "&amp;VLOOKUP(L17, 'Correspondance RF'!$E$3:$H$406,4,FALSE))&amp;IF(ISBLANK(M17),"",CHAR(10)&amp;"- "&amp;VLOOKUP(M17, 'Correspondance RF'!$E$3:$H$406,4,FALSE))&amp;IF(ISBLANK(N17),"",CHAR(10)&amp;"- ="&amp;VLOOKUP(N17, 'Correspondance RF'!$E$3:$H$406,4,FALSE))&amp;IF(ISBLANK(O17),"",CHAR(10)&amp;"- "&amp;VLOOKUP(O17, 'Correspondance RF'!$E$3:$H$406,4,FALSE))&amp;IF(ISBLANK(P17),"",CHAR(10)&amp;"- "&amp;VLOOKUP(P17, 'Correspondance RF'!$E$3:$H$406,4,FALSE))</f>
        <v xml:space="preserve">- </v>
      </c>
    </row>
    <row r="18" spans="2:18" ht="31.5" customHeight="1" x14ac:dyDescent="0.35">
      <c r="B18" s="98" t="s">
        <v>44</v>
      </c>
      <c r="C18" s="73">
        <v>15</v>
      </c>
      <c r="D18" s="73">
        <v>16</v>
      </c>
      <c r="E18" s="73">
        <v>16</v>
      </c>
      <c r="F18" s="73" t="s">
        <v>17</v>
      </c>
      <c r="G18" s="73"/>
      <c r="H18" s="161"/>
      <c r="I18" s="66" t="s">
        <v>45</v>
      </c>
      <c r="J18" s="109" t="str">
        <f>VLOOKUP($C18,'Correspondance RF'!$K$3:$O$405,2,FALSE)</f>
        <v>ADT.3.1.3</v>
      </c>
      <c r="K18" s="109"/>
      <c r="L18" s="109"/>
      <c r="M18" s="109"/>
      <c r="N18" s="109"/>
      <c r="O18" s="109"/>
      <c r="P18" s="109"/>
      <c r="Q18" s="109"/>
      <c r="R18" s="137" t="str">
        <f>"- "&amp;IF(ISBLANK(J18),"",VLOOKUP(J18,'Correspondance RF'!$E$3:$H$406,4,FALSE))&amp;IF(ISBLANK(K18),"",CHAR(10)&amp;"- "&amp;VLOOKUP(K18, 'Correspondance RF'!$E$3:$H$406,4,FALSE))&amp;IF(ISBLANK(L18),"",CHAR(10)&amp;"- "&amp;VLOOKUP(L18, 'Correspondance RF'!$E$3:$H$406,4,FALSE))&amp;IF(ISBLANK(M18),"",CHAR(10)&amp;"- "&amp;VLOOKUP(M18, 'Correspondance RF'!$E$3:$H$406,4,FALSE))&amp;IF(ISBLANK(N18),"",CHAR(10)&amp;"- ="&amp;VLOOKUP(N18, 'Correspondance RF'!$E$3:$H$406,4,FALSE))&amp;IF(ISBLANK(O18),"",CHAR(10)&amp;"- "&amp;VLOOKUP(O18, 'Correspondance RF'!$E$3:$H$406,4,FALSE))&amp;IF(ISBLANK(P18),"",CHAR(10)&amp;"- "&amp;VLOOKUP(P18, 'Correspondance RF'!$E$3:$H$406,4,FALSE))</f>
        <v>- Le système DOIT permettre de gérer l'exclusion du partage du dossier pour certaine(s) personnes de la structure</v>
      </c>
    </row>
    <row r="19" spans="2:18" ht="125.25" customHeight="1" x14ac:dyDescent="0.35">
      <c r="B19" s="99" t="s">
        <v>46</v>
      </c>
      <c r="C19" s="73">
        <v>16</v>
      </c>
      <c r="D19" s="73">
        <v>17</v>
      </c>
      <c r="E19" s="73">
        <v>17</v>
      </c>
      <c r="F19" s="73" t="s">
        <v>17</v>
      </c>
      <c r="G19" s="73"/>
      <c r="H19" s="161" t="s">
        <v>47</v>
      </c>
      <c r="I19" s="95" t="s">
        <v>48</v>
      </c>
      <c r="J19" s="109" t="str">
        <f>VLOOKUP($C19,'Correspondance RF'!$K$3:$O$405,2,FALSE)</f>
        <v>SEC.2.1.1</v>
      </c>
      <c r="K19" s="109" t="s">
        <v>49</v>
      </c>
      <c r="L19" s="109" t="s">
        <v>50</v>
      </c>
      <c r="M19" s="109"/>
      <c r="N19" s="109"/>
      <c r="O19" s="109"/>
      <c r="P19" s="109"/>
      <c r="Q19" s="109"/>
      <c r="R19" s="137" t="str">
        <f>"- "&amp;IF(ISBLANK(J19),"",VLOOKUP(J19,'Correspondance RF'!$E$3:$H$406,4,FALSE))&amp;IF(ISBLANK(K19),"",CHAR(10)&amp;"- "&amp;VLOOKUP(K19, 'Correspondance RF'!$E$3:$H$406,4,FALSE))&amp;IF(ISBLANK(L19),"",CHAR(10)&amp;"- "&amp;VLOOKUP(L19, 'Correspondance RF'!$E$3:$H$406,4,FALSE))&amp;IF(ISBLANK(M19),"",CHAR(10)&amp;"- "&amp;VLOOKUP(M19, 'Correspondance RF'!$E$3:$H$406,4,FALSE))&amp;IF(ISBLANK(N19),"",CHAR(10)&amp;"- ="&amp;VLOOKUP(N19, 'Correspondance RF'!$E$3:$H$406,4,FALSE))&amp;IF(ISBLANK(O19),"",CHAR(10)&amp;"- "&amp;VLOOKUP(O19, 'Correspondance RF'!$E$3:$H$406,4,FALSE))&amp;IF(ISBLANK(P19),"",CHAR(10)&amp;"- "&amp;VLOOKUP(P19, 'Correspondance RF'!$E$3:$H$406,4,FALSE))</f>
        <v>- Le système DOIT authentifier les utilisateurs accédant au système, conformément aux pratiques du secteur, à la politique de l'organisation, à la réglementation
- SI les codes porteurs sont utilisés ALORS le système DOIT capturer le code porteur de la CPS en utilisant des techniques de masquage, conformément aux pratiques du secteur, à la politique de l'organisation, à la réglementation
- Le système DOIT contrôler l'accès au SI par carte de la famille CPx pour tous les utilisateurs en détenant une (avec le cas échéant rapprochement dans la solution de l'identité de l'utilisateur pour les cartes non directement nominatives, via une fonctionnalité d'enregistrement des cartes de la famille CPx dans le système)</v>
      </c>
    </row>
    <row r="20" spans="2:18" ht="60.75" customHeight="1" x14ac:dyDescent="0.35">
      <c r="B20" s="99" t="s">
        <v>46</v>
      </c>
      <c r="C20" s="73">
        <v>17</v>
      </c>
      <c r="D20" s="73">
        <v>18</v>
      </c>
      <c r="E20" s="73">
        <v>18</v>
      </c>
      <c r="F20" s="73" t="s">
        <v>17</v>
      </c>
      <c r="G20" s="73"/>
      <c r="H20" s="161"/>
      <c r="I20" s="66" t="s">
        <v>51</v>
      </c>
      <c r="J20" s="109" t="str">
        <f>VLOOKUP($C20,'Correspondance RF'!$K$3:$O$405,2,FALSE)</f>
        <v>DPI.1.3.2</v>
      </c>
      <c r="K20" s="109" t="s">
        <v>52</v>
      </c>
      <c r="L20" s="109"/>
      <c r="M20" s="109"/>
      <c r="N20" s="109"/>
      <c r="O20" s="109"/>
      <c r="P20" s="109"/>
      <c r="Q20" s="109"/>
      <c r="R20" s="137" t="str">
        <f>"- "&amp;IF(ISBLANK(J20),"",VLOOKUP(J20,'Correspondance RF'!$E$3:$H$406,4,FALSE))&amp;IF(ISBLANK(K20),"",CHAR(10)&amp;"- "&amp;VLOOKUP(K20, 'Correspondance RF'!$E$3:$H$406,4,FALSE))&amp;IF(ISBLANK(L20),"",CHAR(10)&amp;"- "&amp;VLOOKUP(L20, 'Correspondance RF'!$E$3:$H$406,4,FALSE))&amp;IF(ISBLANK(M20),"",CHAR(10)&amp;"- "&amp;VLOOKUP(M20, 'Correspondance RF'!$E$3:$H$406,4,FALSE))&amp;IF(ISBLANK(N20),"",CHAR(10)&amp;"- ="&amp;VLOOKUP(N20, 'Correspondance RF'!$E$3:$H$406,4,FALSE))&amp;IF(ISBLANK(O20),"",CHAR(10)&amp;"- "&amp;VLOOKUP(O20, 'Correspondance RF'!$E$3:$H$406,4,FALSE))&amp;IF(ISBLANK(P20),"",CHAR(10)&amp;"- "&amp;VLOOKUP(P20, 'Correspondance RF'!$E$3:$H$406,4,FALSE))</f>
        <v>- Le système DOIT permettre de saisir des formulaires de consultation ambulatoire à partir de modèles 
- Le système DOIT permettre de capturer les données d'identité des patients à jour à partir de la lecture de la Carte Vitale</v>
      </c>
    </row>
    <row r="21" spans="2:18" ht="58.5" customHeight="1" x14ac:dyDescent="0.35">
      <c r="B21" s="99" t="s">
        <v>46</v>
      </c>
      <c r="C21" s="73">
        <v>18</v>
      </c>
      <c r="D21" s="73">
        <v>19</v>
      </c>
      <c r="E21" s="73">
        <v>19</v>
      </c>
      <c r="F21" s="73" t="s">
        <v>17</v>
      </c>
      <c r="G21" s="73"/>
      <c r="H21" s="161"/>
      <c r="I21" s="66" t="s">
        <v>53</v>
      </c>
      <c r="J21" s="109" t="str">
        <f>VLOOKUP($C21,'Correspondance RF'!$K$3:$O$405,2,FALSE)</f>
        <v>ANN.1.1.3</v>
      </c>
      <c r="K21" s="109" t="s">
        <v>54</v>
      </c>
      <c r="L21" s="109"/>
      <c r="M21" s="109"/>
      <c r="N21" s="109"/>
      <c r="O21" s="109"/>
      <c r="P21" s="109"/>
      <c r="Q21" s="109"/>
      <c r="R21" s="137" t="str">
        <f>"- "&amp;IF(ISBLANK(J21),"",VLOOKUP(J21,'Correspondance RF'!$E$3:$H$406,4,FALSE))&amp;IF(ISBLANK(K21),"",CHAR(10)&amp;"- "&amp;VLOOKUP(K21, 'Correspondance RF'!$E$3:$H$406,4,FALSE))&amp;IF(ISBLANK(L21),"",CHAR(10)&amp;"- "&amp;VLOOKUP(L21, 'Correspondance RF'!$E$3:$H$406,4,FALSE))&amp;IF(ISBLANK(M21),"",CHAR(10)&amp;"- "&amp;VLOOKUP(M21, 'Correspondance RF'!$E$3:$H$406,4,FALSE))&amp;IF(ISBLANK(N21),"",CHAR(10)&amp;"- ="&amp;VLOOKUP(N21, 'Correspondance RF'!$E$3:$H$406,4,FALSE))&amp;IF(ISBLANK(O21),"",CHAR(10)&amp;"- "&amp;VLOOKUP(O21, 'Correspondance RF'!$E$3:$H$406,4,FALSE))&amp;IF(ISBLANK(P21),"",CHAR(10)&amp;"- "&amp;VLOOKUP(P21, 'Correspondance RF'!$E$3:$H$406,4,FALSE))</f>
        <v>- Le système DOIT permettre de capturer les rôles des professionnels utilisateurs du système vis-à-vis d'un patient
- Le système DOIT permettre de maintenir les rôles des professionnels utilisateurs du système vis-à-vis d'un patient</v>
      </c>
    </row>
    <row r="22" spans="2:18" ht="30.75" customHeight="1" x14ac:dyDescent="0.35">
      <c r="B22" s="99" t="s">
        <v>46</v>
      </c>
      <c r="C22" s="73">
        <v>19</v>
      </c>
      <c r="D22" s="73">
        <v>20</v>
      </c>
      <c r="E22" s="73">
        <v>20</v>
      </c>
      <c r="F22" s="73" t="s">
        <v>17</v>
      </c>
      <c r="G22" s="73"/>
      <c r="H22" s="161"/>
      <c r="I22" s="66" t="s">
        <v>55</v>
      </c>
      <c r="J22" s="109" t="str">
        <f>VLOOKUP($C22,'Correspondance RF'!$K$3:$O$405,2,FALSE)</f>
        <v>ANN.1.1.3</v>
      </c>
      <c r="K22" s="109"/>
      <c r="L22" s="109"/>
      <c r="M22" s="109"/>
      <c r="N22" s="109"/>
      <c r="O22" s="109"/>
      <c r="P22" s="109"/>
      <c r="Q22" s="109"/>
      <c r="R22" s="137" t="str">
        <f>"- "&amp;IF(ISBLANK(J22),"",VLOOKUP(J22,'Correspondance RF'!$E$3:$H$406,4,FALSE))&amp;IF(ISBLANK(K22),"",CHAR(10)&amp;"- "&amp;VLOOKUP(K22, 'Correspondance RF'!$E$3:$H$406,4,FALSE))&amp;IF(ISBLANK(L22),"",CHAR(10)&amp;"- "&amp;VLOOKUP(L22, 'Correspondance RF'!$E$3:$H$406,4,FALSE))&amp;IF(ISBLANK(M22),"",CHAR(10)&amp;"- "&amp;VLOOKUP(M22, 'Correspondance RF'!$E$3:$H$406,4,FALSE))&amp;IF(ISBLANK(N22),"",CHAR(10)&amp;"- ="&amp;VLOOKUP(N22, 'Correspondance RF'!$E$3:$H$406,4,FALSE))&amp;IF(ISBLANK(O22),"",CHAR(10)&amp;"- "&amp;VLOOKUP(O22, 'Correspondance RF'!$E$3:$H$406,4,FALSE))&amp;IF(ISBLANK(P22),"",CHAR(10)&amp;"- "&amp;VLOOKUP(P22, 'Correspondance RF'!$E$3:$H$406,4,FALSE))</f>
        <v>- Le système DOIT permettre de capturer les rôles des professionnels utilisateurs du système vis-à-vis d'un patient</v>
      </c>
    </row>
    <row r="23" spans="2:18" x14ac:dyDescent="0.35">
      <c r="B23" s="99" t="s">
        <v>46</v>
      </c>
      <c r="C23" s="73">
        <v>20</v>
      </c>
      <c r="D23" s="73">
        <v>21</v>
      </c>
      <c r="E23" s="73">
        <v>21</v>
      </c>
      <c r="F23" s="73" t="s">
        <v>17</v>
      </c>
      <c r="G23" s="73"/>
      <c r="H23" s="161"/>
      <c r="I23" s="66" t="s">
        <v>56</v>
      </c>
      <c r="J23" s="109" t="str">
        <f>VLOOKUP($C23,'Correspondance RF'!$K$3:$O$405,2,FALSE)</f>
        <v>DPI.1.3.1</v>
      </c>
      <c r="K23" s="109"/>
      <c r="L23" s="109"/>
      <c r="M23" s="109"/>
      <c r="N23" s="109"/>
      <c r="O23" s="109"/>
      <c r="P23" s="109"/>
      <c r="Q23" s="109"/>
      <c r="R23" s="137" t="str">
        <f>"- "&amp;IF(ISBLANK(J23),"",VLOOKUP(J23,'Correspondance RF'!$E$3:$H$406,4,FALSE))&amp;IF(ISBLANK(K23),"",CHAR(10)&amp;"- "&amp;VLOOKUP(K23, 'Correspondance RF'!$E$3:$H$406,4,FALSE))&amp;IF(ISBLANK(L23),"",CHAR(10)&amp;"- "&amp;VLOOKUP(L23, 'Correspondance RF'!$E$3:$H$406,4,FALSE))&amp;IF(ISBLANK(M23),"",CHAR(10)&amp;"- "&amp;VLOOKUP(M23, 'Correspondance RF'!$E$3:$H$406,4,FALSE))&amp;IF(ISBLANK(N23),"",CHAR(10)&amp;"- ="&amp;VLOOKUP(N23, 'Correspondance RF'!$E$3:$H$406,4,FALSE))&amp;IF(ISBLANK(O23),"",CHAR(10)&amp;"- "&amp;VLOOKUP(O23, 'Correspondance RF'!$E$3:$H$406,4,FALSE))&amp;IF(ISBLANK(P23),"",CHAR(10)&amp;"- "&amp;VLOOKUP(P23, 'Correspondance RF'!$E$3:$H$406,4,FALSE))</f>
        <v>- Le système DOIT permettre de gérer le type de consultation</v>
      </c>
    </row>
    <row r="24" spans="2:18" ht="43.5" x14ac:dyDescent="0.35">
      <c r="B24" s="99" t="s">
        <v>46</v>
      </c>
      <c r="C24" s="73">
        <v>21</v>
      </c>
      <c r="D24" s="73">
        <v>22</v>
      </c>
      <c r="E24" s="73">
        <v>22</v>
      </c>
      <c r="F24" s="73" t="s">
        <v>17</v>
      </c>
      <c r="G24" s="73"/>
      <c r="H24" s="161"/>
      <c r="I24" s="66" t="s">
        <v>57</v>
      </c>
      <c r="J24" s="109" t="str">
        <f>VLOOKUP($C24,'Correspondance RF'!$K$3:$O$405,2,FALSE)</f>
        <v>DPI.1.1.1</v>
      </c>
      <c r="K24" s="109"/>
      <c r="L24" s="109"/>
      <c r="M24" s="109"/>
      <c r="N24" s="109"/>
      <c r="O24" s="109"/>
      <c r="P24" s="109"/>
      <c r="Q24" s="109"/>
      <c r="R24" s="137" t="str">
        <f>"- "&amp;IF(ISBLANK(J24),"",VLOOKUP(J24,'Correspondance RF'!$E$3:$H$406,4,FALSE))&amp;IF(ISBLANK(K24),"",CHAR(10)&amp;"- "&amp;VLOOKUP(K24, 'Correspondance RF'!$E$3:$H$406,4,FALSE))&amp;IF(ISBLANK(L24),"",CHAR(10)&amp;"- "&amp;VLOOKUP(L24, 'Correspondance RF'!$E$3:$H$406,4,FALSE))&amp;IF(ISBLANK(M24),"",CHAR(10)&amp;"- "&amp;VLOOKUP(M24, 'Correspondance RF'!$E$3:$H$406,4,FALSE))&amp;IF(ISBLANK(N24),"",CHAR(10)&amp;"- ="&amp;VLOOKUP(N24, 'Correspondance RF'!$E$3:$H$406,4,FALSE))&amp;IF(ISBLANK(O24),"",CHAR(10)&amp;"- "&amp;VLOOKUP(O24, 'Correspondance RF'!$E$3:$H$406,4,FALSE))&amp;IF(ISBLANK(P24),"",CHAR(10)&amp;"- "&amp;VLOOKUP(P24, 'Correspondance RF'!$E$3:$H$406,4,FALSE))</f>
        <v>- Le système DOIT permettre de gérer l'histoire actuelle du patient comprenant les éléments pertinents positifs et négatifs  et des informations au sujet des professionnels impliqués</v>
      </c>
    </row>
    <row r="25" spans="2:18" ht="29" x14ac:dyDescent="0.35">
      <c r="B25" s="99" t="s">
        <v>46</v>
      </c>
      <c r="C25" s="73">
        <v>22</v>
      </c>
      <c r="D25" s="73">
        <v>23</v>
      </c>
      <c r="E25" s="73">
        <v>23</v>
      </c>
      <c r="F25" s="73"/>
      <c r="G25" s="73" t="s">
        <v>17</v>
      </c>
      <c r="H25" s="161"/>
      <c r="I25" s="95" t="s">
        <v>58</v>
      </c>
      <c r="J25" s="109" t="str">
        <f>VLOOKUP($C25,'Correspondance RF'!$K$3:$O$405,2,FALSE)</f>
        <v>DPI.1.1.6</v>
      </c>
      <c r="K25" s="109"/>
      <c r="L25" s="109"/>
      <c r="M25" s="109"/>
      <c r="N25" s="109"/>
      <c r="O25" s="109"/>
      <c r="P25" s="109"/>
      <c r="Q25" s="109"/>
      <c r="R25" s="137" t="str">
        <f>"- "&amp;IF(ISBLANK(J25),"",VLOOKUP(J25,'Correspondance RF'!$E$3:$H$406,4,FALSE))&amp;IF(ISBLANK(K25),"",CHAR(10)&amp;"- "&amp;VLOOKUP(K25, 'Correspondance RF'!$E$3:$H$406,4,FALSE))&amp;IF(ISBLANK(L25),"",CHAR(10)&amp;"- "&amp;VLOOKUP(L25, 'Correspondance RF'!$E$3:$H$406,4,FALSE))&amp;IF(ISBLANK(M25),"",CHAR(10)&amp;"- "&amp;VLOOKUP(M25, 'Correspondance RF'!$E$3:$H$406,4,FALSE))&amp;IF(ISBLANK(N25),"",CHAR(10)&amp;"- ="&amp;VLOOKUP(N25, 'Correspondance RF'!$E$3:$H$406,4,FALSE))&amp;IF(ISBLANK(O25),"",CHAR(10)&amp;"- "&amp;VLOOKUP(O25, 'Correspondance RF'!$E$3:$H$406,4,FALSE))&amp;IF(ISBLANK(P25),"",CHAR(10)&amp;"- "&amp;VLOOKUP(P25, 'Correspondance RF'!$E$3:$H$406,4,FALSE))</f>
        <v>- Le système DEVRAIT permettre de gérer  des liens familiaux entre patients de la structure à des fins de prévention, de diagnostic et de prise en charge</v>
      </c>
    </row>
    <row r="26" spans="2:18" x14ac:dyDescent="0.35">
      <c r="B26" s="99" t="s">
        <v>46</v>
      </c>
      <c r="C26" s="73">
        <v>23</v>
      </c>
      <c r="D26" s="73">
        <v>24</v>
      </c>
      <c r="E26" s="73">
        <v>24</v>
      </c>
      <c r="F26" s="73" t="s">
        <v>17</v>
      </c>
      <c r="G26" s="73"/>
      <c r="H26" s="161"/>
      <c r="I26" s="95" t="s">
        <v>59</v>
      </c>
      <c r="J26" s="109" t="str">
        <f>VLOOKUP($C26,'Correspondance RF'!$K$3:$O$405,2,FALSE)</f>
        <v>DPI.1.1.4</v>
      </c>
      <c r="K26" s="109"/>
      <c r="L26" s="109"/>
      <c r="M26" s="109"/>
      <c r="N26" s="109"/>
      <c r="O26" s="109"/>
      <c r="P26" s="109"/>
      <c r="Q26" s="109"/>
      <c r="R26" s="137" t="str">
        <f>"- "&amp;IF(ISBLANK(J26),"",VLOOKUP(J26,'Correspondance RF'!$E$3:$H$406,4,FALSE))&amp;IF(ISBLANK(K26),"",CHAR(10)&amp;"- "&amp;VLOOKUP(K26, 'Correspondance RF'!$E$3:$H$406,4,FALSE))&amp;IF(ISBLANK(L26),"",CHAR(10)&amp;"- "&amp;VLOOKUP(L26, 'Correspondance RF'!$E$3:$H$406,4,FALSE))&amp;IF(ISBLANK(M26),"",CHAR(10)&amp;"- "&amp;VLOOKUP(M26, 'Correspondance RF'!$E$3:$H$406,4,FALSE))&amp;IF(ISBLANK(N26),"",CHAR(10)&amp;"- ="&amp;VLOOKUP(N26, 'Correspondance RF'!$E$3:$H$406,4,FALSE))&amp;IF(ISBLANK(O26),"",CHAR(10)&amp;"- "&amp;VLOOKUP(O26, 'Correspondance RF'!$E$3:$H$406,4,FALSE))&amp;IF(ISBLANK(P26),"",CHAR(10)&amp;"- "&amp;VLOOKUP(P26, 'Correspondance RF'!$E$3:$H$406,4,FALSE))</f>
        <v>- Le système DOIT permettre de gérer  les antécédents familiaux</v>
      </c>
    </row>
    <row r="27" spans="2:18" ht="72.5" x14ac:dyDescent="0.35">
      <c r="B27" s="99" t="s">
        <v>46</v>
      </c>
      <c r="C27" s="73">
        <v>24</v>
      </c>
      <c r="D27" s="73">
        <v>25</v>
      </c>
      <c r="E27" s="73">
        <v>25</v>
      </c>
      <c r="F27" s="73" t="s">
        <v>17</v>
      </c>
      <c r="G27" s="73"/>
      <c r="H27" s="161"/>
      <c r="I27" s="66" t="s">
        <v>60</v>
      </c>
      <c r="J27" s="109" t="str">
        <f>VLOOKUP($C27,'Correspondance RF'!$K$3:$O$405,2,FALSE)</f>
        <v>DPI.1.7.1</v>
      </c>
      <c r="K27" s="109" t="s">
        <v>61</v>
      </c>
      <c r="L27" s="109"/>
      <c r="M27" s="109"/>
      <c r="N27" s="109"/>
      <c r="O27" s="109"/>
      <c r="P27" s="109"/>
      <c r="Q27" s="109"/>
      <c r="R27" s="137" t="str">
        <f>"- "&amp;IF(ISBLANK(J27),"",VLOOKUP(J27,'Correspondance RF'!$E$3:$H$406,4,FALSE))&amp;IF(ISBLANK(K27),"",CHAR(10)&amp;"- "&amp;VLOOKUP(K27, 'Correspondance RF'!$E$3:$H$406,4,FALSE))&amp;IF(ISBLANK(L27),"",CHAR(10)&amp;"- "&amp;VLOOKUP(L27, 'Correspondance RF'!$E$3:$H$406,4,FALSE))&amp;IF(ISBLANK(M27),"",CHAR(10)&amp;"- "&amp;VLOOKUP(M27, 'Correspondance RF'!$E$3:$H$406,4,FALSE))&amp;IF(ISBLANK(N27),"",CHAR(10)&amp;"- ="&amp;VLOOKUP(N27, 'Correspondance RF'!$E$3:$H$406,4,FALSE))&amp;IF(ISBLANK(O27),"",CHAR(10)&amp;"- "&amp;VLOOKUP(O27, 'Correspondance RF'!$E$3:$H$406,4,FALSE))&amp;IF(ISBLANK(P27),"",CHAR(10)&amp;"- "&amp;VLOOKUP(P27, 'Correspondance RF'!$E$3:$H$406,4,FALSE))</f>
        <v xml:space="preserve">- Le système DOIT permettre de gérer la liste des dispositifs médicaux du patient
- Le système DOIT permettre de gérer  la description de chaque occurrence d'intervention sur un DM </v>
      </c>
    </row>
    <row r="28" spans="2:18" ht="29" x14ac:dyDescent="0.35">
      <c r="B28" s="99" t="s">
        <v>46</v>
      </c>
      <c r="C28" s="73">
        <v>25</v>
      </c>
      <c r="D28" s="73">
        <v>26</v>
      </c>
      <c r="E28" s="73">
        <v>26</v>
      </c>
      <c r="F28" s="73" t="s">
        <v>17</v>
      </c>
      <c r="G28" s="73"/>
      <c r="H28" s="161"/>
      <c r="I28" s="95" t="s">
        <v>62</v>
      </c>
      <c r="J28" s="109" t="str">
        <f>VLOOKUP($C28,'Correspondance RF'!$K$3:$O$405,2,FALSE)</f>
        <v>DPI.1.1.2</v>
      </c>
      <c r="K28" s="109"/>
      <c r="L28" s="109"/>
      <c r="M28" s="109"/>
      <c r="N28" s="109"/>
      <c r="O28" s="109"/>
      <c r="P28" s="109"/>
      <c r="Q28" s="109"/>
      <c r="R28" s="137" t="str">
        <f>"- "&amp;IF(ISBLANK(J28),"",VLOOKUP(J28,'Correspondance RF'!$E$3:$H$406,4,FALSE))&amp;IF(ISBLANK(K28),"",CHAR(10)&amp;"- "&amp;VLOOKUP(K28, 'Correspondance RF'!$E$3:$H$406,4,FALSE))&amp;IF(ISBLANK(L28),"",CHAR(10)&amp;"- "&amp;VLOOKUP(L28, 'Correspondance RF'!$E$3:$H$406,4,FALSE))&amp;IF(ISBLANK(M28),"",CHAR(10)&amp;"- "&amp;VLOOKUP(M28, 'Correspondance RF'!$E$3:$H$406,4,FALSE))&amp;IF(ISBLANK(N28),"",CHAR(10)&amp;"- ="&amp;VLOOKUP(N28, 'Correspondance RF'!$E$3:$H$406,4,FALSE))&amp;IF(ISBLANK(O28),"",CHAR(10)&amp;"- "&amp;VLOOKUP(O28, 'Correspondance RF'!$E$3:$H$406,4,FALSE))&amp;IF(ISBLANK(P28),"",CHAR(10)&amp;"- "&amp;VLOOKUP(P28, 'Correspondance RF'!$E$3:$H$406,4,FALSE))</f>
        <v>- Le système DOIT permettre de gérer les antécédents  personnels du patient (médicaux et chirurgicaux)</v>
      </c>
    </row>
    <row r="29" spans="2:18" ht="26" x14ac:dyDescent="0.35">
      <c r="B29" s="99" t="s">
        <v>46</v>
      </c>
      <c r="C29" s="73">
        <v>26</v>
      </c>
      <c r="D29" s="73">
        <v>27</v>
      </c>
      <c r="E29" s="73">
        <v>27</v>
      </c>
      <c r="F29" s="73" t="s">
        <v>17</v>
      </c>
      <c r="G29" s="73"/>
      <c r="H29" s="161"/>
      <c r="I29" s="66" t="s">
        <v>63</v>
      </c>
      <c r="J29" s="109" t="str">
        <f>VLOOKUP($C29,'Correspondance RF'!$K$3:$O$405,2,FALSE)</f>
        <v>DPI.1.3.2</v>
      </c>
      <c r="K29" s="109"/>
      <c r="L29" s="109"/>
      <c r="M29" s="109"/>
      <c r="N29" s="109"/>
      <c r="O29" s="109"/>
      <c r="P29" s="109"/>
      <c r="Q29" s="109"/>
      <c r="R29" s="137" t="str">
        <f>"- "&amp;IF(ISBLANK(J29),"",VLOOKUP(J29,'Correspondance RF'!$E$3:$H$406,4,FALSE))&amp;IF(ISBLANK(K29),"",CHAR(10)&amp;"- "&amp;VLOOKUP(K29, 'Correspondance RF'!$E$3:$H$406,4,FALSE))&amp;IF(ISBLANK(L29),"",CHAR(10)&amp;"- "&amp;VLOOKUP(L29, 'Correspondance RF'!$E$3:$H$406,4,FALSE))&amp;IF(ISBLANK(M29),"",CHAR(10)&amp;"- "&amp;VLOOKUP(M29, 'Correspondance RF'!$E$3:$H$406,4,FALSE))&amp;IF(ISBLANK(N29),"",CHAR(10)&amp;"- ="&amp;VLOOKUP(N29, 'Correspondance RF'!$E$3:$H$406,4,FALSE))&amp;IF(ISBLANK(O29),"",CHAR(10)&amp;"- "&amp;VLOOKUP(O29, 'Correspondance RF'!$E$3:$H$406,4,FALSE))&amp;IF(ISBLANK(P29),"",CHAR(10)&amp;"- "&amp;VLOOKUP(P29, 'Correspondance RF'!$E$3:$H$406,4,FALSE))</f>
        <v xml:space="preserve">- Le système DOIT permettre de saisir des formulaires de consultation ambulatoire à partir de modèles </v>
      </c>
    </row>
    <row r="30" spans="2:18" ht="29" x14ac:dyDescent="0.35">
      <c r="B30" s="99" t="s">
        <v>46</v>
      </c>
      <c r="C30" s="73">
        <v>27</v>
      </c>
      <c r="D30" s="73">
        <v>28</v>
      </c>
      <c r="E30" s="73">
        <v>28</v>
      </c>
      <c r="F30" s="73" t="s">
        <v>17</v>
      </c>
      <c r="G30" s="73"/>
      <c r="H30" s="161"/>
      <c r="I30" s="66" t="s">
        <v>64</v>
      </c>
      <c r="J30" s="109" t="str">
        <f>VLOOKUP($C30,'Correspondance RF'!$K$3:$O$405,2,FALSE)</f>
        <v>DPI.1.3.2</v>
      </c>
      <c r="K30" s="109"/>
      <c r="L30" s="109"/>
      <c r="M30" s="109"/>
      <c r="N30" s="109"/>
      <c r="O30" s="109"/>
      <c r="P30" s="109"/>
      <c r="Q30" s="109"/>
      <c r="R30" s="137" t="str">
        <f>"- "&amp;IF(ISBLANK(J30),"",VLOOKUP(J30,'Correspondance RF'!$E$3:$H$406,4,FALSE))&amp;IF(ISBLANK(K30),"",CHAR(10)&amp;"- "&amp;VLOOKUP(K30, 'Correspondance RF'!$E$3:$H$406,4,FALSE))&amp;IF(ISBLANK(L30),"",CHAR(10)&amp;"- "&amp;VLOOKUP(L30, 'Correspondance RF'!$E$3:$H$406,4,FALSE))&amp;IF(ISBLANK(M30),"",CHAR(10)&amp;"- "&amp;VLOOKUP(M30, 'Correspondance RF'!$E$3:$H$406,4,FALSE))&amp;IF(ISBLANK(N30),"",CHAR(10)&amp;"- ="&amp;VLOOKUP(N30, 'Correspondance RF'!$E$3:$H$406,4,FALSE))&amp;IF(ISBLANK(O30),"",CHAR(10)&amp;"- "&amp;VLOOKUP(O30, 'Correspondance RF'!$E$3:$H$406,4,FALSE))&amp;IF(ISBLANK(P30),"",CHAR(10)&amp;"- "&amp;VLOOKUP(P30, 'Correspondance RF'!$E$3:$H$406,4,FALSE))</f>
        <v xml:space="preserve">- Le système DOIT permettre de saisir des formulaires de consultation ambulatoire à partir de modèles </v>
      </c>
    </row>
    <row r="31" spans="2:18" ht="45" customHeight="1" x14ac:dyDescent="0.35">
      <c r="B31" s="99" t="s">
        <v>46</v>
      </c>
      <c r="C31" s="73">
        <v>28</v>
      </c>
      <c r="D31" s="73">
        <v>29</v>
      </c>
      <c r="E31" s="73">
        <v>29</v>
      </c>
      <c r="F31" s="73" t="s">
        <v>17</v>
      </c>
      <c r="G31" s="73"/>
      <c r="H31" s="161"/>
      <c r="I31" s="66" t="s">
        <v>65</v>
      </c>
      <c r="J31" s="109" t="str">
        <f>VLOOKUP($C31,'Correspondance RF'!$K$3:$O$405,2,FALSE)</f>
        <v>DPI.1.9.1</v>
      </c>
      <c r="K31" s="109"/>
      <c r="L31" s="109"/>
      <c r="M31" s="109"/>
      <c r="N31" s="109"/>
      <c r="O31" s="109"/>
      <c r="P31" s="109"/>
      <c r="Q31" s="109"/>
      <c r="R31" s="137" t="str">
        <f>"- "&amp;IF(ISBLANK(J31),"",VLOOKUP(J31,'Correspondance RF'!$E$3:$H$406,4,FALSE))&amp;IF(ISBLANK(K31),"",CHAR(10)&amp;"- "&amp;VLOOKUP(K31, 'Correspondance RF'!$E$3:$H$406,4,FALSE))&amp;IF(ISBLANK(L31),"",CHAR(10)&amp;"- "&amp;VLOOKUP(L31, 'Correspondance RF'!$E$3:$H$406,4,FALSE))&amp;IF(ISBLANK(M31),"",CHAR(10)&amp;"- "&amp;VLOOKUP(M31, 'Correspondance RF'!$E$3:$H$406,4,FALSE))&amp;IF(ISBLANK(N31),"",CHAR(10)&amp;"- ="&amp;VLOOKUP(N31, 'Correspondance RF'!$E$3:$H$406,4,FALSE))&amp;IF(ISBLANK(O31),"",CHAR(10)&amp;"- "&amp;VLOOKUP(O31, 'Correspondance RF'!$E$3:$H$406,4,FALSE))&amp;IF(ISBLANK(P31),"",CHAR(10)&amp;"- "&amp;VLOOKUP(P31, 'Correspondance RF'!$E$3:$H$406,4,FALSE))</f>
        <v>- Le système DOIT permettre de capturer les signes vitaux du patient en tant que données élémentaires structurées et a minima les données suivantes :  poids, taille, pression artérielle, fréquence cardiaque</v>
      </c>
    </row>
    <row r="32" spans="2:18" ht="32.25" customHeight="1" x14ac:dyDescent="0.35">
      <c r="B32" s="99" t="s">
        <v>46</v>
      </c>
      <c r="C32" s="73">
        <v>29</v>
      </c>
      <c r="D32" s="73">
        <v>30</v>
      </c>
      <c r="E32" s="73">
        <v>30</v>
      </c>
      <c r="F32" s="73" t="s">
        <v>17</v>
      </c>
      <c r="G32" s="73"/>
      <c r="H32" s="161"/>
      <c r="I32" s="66" t="s">
        <v>66</v>
      </c>
      <c r="J32" s="109" t="s">
        <v>67</v>
      </c>
      <c r="K32" s="109"/>
      <c r="L32" s="109"/>
      <c r="M32" s="109"/>
      <c r="N32" s="109"/>
      <c r="O32" s="109"/>
      <c r="P32" s="109"/>
      <c r="Q32" s="109"/>
      <c r="R32" s="137" t="str">
        <f>"- "&amp;IF(ISBLANK(J32),"",VLOOKUP(J32,'Correspondance RF'!$E$3:$H$406,4,FALSE))&amp;IF(ISBLANK(K32),"",CHAR(10)&amp;"- "&amp;VLOOKUP(K32, 'Correspondance RF'!$E$3:$H$406,4,FALSE))&amp;IF(ISBLANK(L32),"",CHAR(10)&amp;"- "&amp;VLOOKUP(L32, 'Correspondance RF'!$E$3:$H$406,4,FALSE))&amp;IF(ISBLANK(M32),"",CHAR(10)&amp;"- "&amp;VLOOKUP(M32, 'Correspondance RF'!$E$3:$H$406,4,FALSE))&amp;IF(ISBLANK(N32),"",CHAR(10)&amp;"- ="&amp;VLOOKUP(N32, 'Correspondance RF'!$E$3:$H$406,4,FALSE))&amp;IF(ISBLANK(O32),"",CHAR(10)&amp;"- "&amp;VLOOKUP(O32, 'Correspondance RF'!$E$3:$H$406,4,FALSE))&amp;IF(ISBLANK(P32),"",CHAR(10)&amp;"- "&amp;VLOOKUP(P32, 'Correspondance RF'!$E$3:$H$406,4,FALSE))</f>
        <v xml:space="preserve">- Le système DOIT permettre de saisir des formulaires de consultation ambulatoire à partir de modèles </v>
      </c>
    </row>
    <row r="33" spans="2:18" ht="169.5" customHeight="1" x14ac:dyDescent="0.35">
      <c r="B33" s="99" t="s">
        <v>46</v>
      </c>
      <c r="C33" s="73">
        <v>31</v>
      </c>
      <c r="D33" s="73">
        <v>31</v>
      </c>
      <c r="E33" s="73">
        <v>31</v>
      </c>
      <c r="F33" s="73" t="s">
        <v>17</v>
      </c>
      <c r="G33" s="73"/>
      <c r="H33" s="161"/>
      <c r="I33" s="89" t="s">
        <v>68</v>
      </c>
      <c r="J33" s="109" t="str">
        <f>VLOOKUP($C33,'Correspondance RF'!$K$3:$O$405,2,FALSE)</f>
        <v>DPI.1.5.1</v>
      </c>
      <c r="K33" s="109" t="s">
        <v>69</v>
      </c>
      <c r="L33" s="109" t="s">
        <v>70</v>
      </c>
      <c r="M33" s="109" t="s">
        <v>71</v>
      </c>
      <c r="N33" s="109" t="s">
        <v>72</v>
      </c>
      <c r="O33" s="109" t="s">
        <v>73</v>
      </c>
      <c r="P33" s="109"/>
      <c r="Q33" s="109"/>
      <c r="R33" s="137" t="str">
        <f>"- "&amp;IF(ISBLANK(J33),"",VLOOKUP(J33,'Correspondance RF'!$E$3:$H$406,4,FALSE))&amp;IF(ISBLANK(K33),"",CHAR(10)&amp;"- "&amp;VLOOKUP(K33, 'Correspondance RF'!$E$3:$H$406,4,FALSE))&amp;IF(ISBLANK(L33),"",CHAR(10)&amp;"- "&amp;VLOOKUP(L33, 'Correspondance RF'!$E$3:$H$406,4,FALSE))&amp;IF(ISBLANK(M33),"",CHAR(10)&amp;"- "&amp;VLOOKUP(M33, 'Correspondance RF'!$E$3:$H$406,4,FALSE))&amp;IF(ISBLANK(N33),"",CHAR(10)&amp;"- ="&amp;VLOOKUP(N33, 'Correspondance RF'!$E$3:$H$406,4,FALSE))&amp;IF(ISBLANK(O33),"",CHAR(10)&amp;"- "&amp;VLOOKUP(O33, 'Correspondance RF'!$E$3:$H$406,4,FALSE))&amp;IF(ISBLANK(P33),"",CHAR(10)&amp;"- "&amp;VLOOKUP(P33, 'Correspondance RF'!$E$3:$H$406,4,FALSE))</f>
        <v>- Le système DOIT permettre de gérer en tant que données structurées tous les problèmes  associés à un patient 
- Le système DOIT permettre de capturer un problème  à l'aide d'une terminologie codée standardisée
- Le système DOIT permettre de gérer le statut de chaque problème associé à un patient 
- Le système DOIT permettre de gérer les dates pertinentes pour un problème associé à un patient
- =Le système DOIT permettre de gérer des commentaires en texte libre associés à un problème
- Le système DOIT permettre de saisir de manière codée les informations utiles à la prise en charge médicale et aux soins et a minima :
- motifs de consultation
- antécédents
- diagnostic (histoire actuelle)</v>
      </c>
    </row>
    <row r="34" spans="2:18" ht="48.75" customHeight="1" x14ac:dyDescent="0.35">
      <c r="B34" s="99" t="s">
        <v>46</v>
      </c>
      <c r="C34" s="73">
        <v>32</v>
      </c>
      <c r="D34" s="73">
        <v>32</v>
      </c>
      <c r="E34" s="73">
        <v>32</v>
      </c>
      <c r="F34" s="73" t="s">
        <v>17</v>
      </c>
      <c r="G34" s="73"/>
      <c r="H34" s="161"/>
      <c r="I34" s="89" t="s">
        <v>74</v>
      </c>
      <c r="J34" s="109" t="str">
        <f>VLOOKUP($C34,'Correspondance RF'!$K$3:$O$405,2,FALSE)</f>
        <v>ACT.1.1.3</v>
      </c>
      <c r="K34" s="109" t="s">
        <v>75</v>
      </c>
      <c r="L34" s="109"/>
      <c r="M34" s="109"/>
      <c r="N34" s="109"/>
      <c r="O34" s="109"/>
      <c r="P34" s="109"/>
      <c r="Q34" s="109"/>
      <c r="R34" s="137" t="str">
        <f>"- "&amp;IF(ISBLANK(J34),"",VLOOKUP(J34,'Correspondance RF'!$E$3:$H$406,4,FALSE))&amp;IF(ISBLANK(K34),"",CHAR(10)&amp;"- "&amp;VLOOKUP(K34, 'Correspondance RF'!$E$3:$H$406,4,FALSE))&amp;IF(ISBLANK(L34),"",CHAR(10)&amp;"- "&amp;VLOOKUP(L34, 'Correspondance RF'!$E$3:$H$406,4,FALSE))&amp;IF(ISBLANK(M34),"",CHAR(10)&amp;"- "&amp;VLOOKUP(M34, 'Correspondance RF'!$E$3:$H$406,4,FALSE))&amp;IF(ISBLANK(N34),"",CHAR(10)&amp;"- ="&amp;VLOOKUP(N34, 'Correspondance RF'!$E$3:$H$406,4,FALSE))&amp;IF(ISBLANK(O34),"",CHAR(10)&amp;"- "&amp;VLOOKUP(O34, 'Correspondance RF'!$E$3:$H$406,4,FALSE))&amp;IF(ISBLANK(P34),"",CHAR(10)&amp;"- "&amp;VLOOKUP(P34, 'Correspondance RF'!$E$3:$H$406,4,FALSE))</f>
        <v xml:space="preserve">- Le système DOIT stocker l’information codée en CIM 10 quel que soit le modèle de recueil implémenté et choisi par l’utilisateur. 
- Le système DOIT présenter la table de transcodage des informations codées </v>
      </c>
    </row>
    <row r="35" spans="2:18" ht="35.25" customHeight="1" x14ac:dyDescent="0.35">
      <c r="B35" s="99" t="s">
        <v>46</v>
      </c>
      <c r="C35" s="73">
        <v>33</v>
      </c>
      <c r="D35" s="73">
        <v>33</v>
      </c>
      <c r="E35" s="73">
        <v>33</v>
      </c>
      <c r="F35" s="73" t="s">
        <v>17</v>
      </c>
      <c r="G35" s="73"/>
      <c r="H35" s="161"/>
      <c r="I35" s="95" t="s">
        <v>76</v>
      </c>
      <c r="J35" s="109" t="str">
        <f>VLOOKUP($C35,'Correspondance RF'!$K$3:$O$405,2,FALSE)</f>
        <v>ACT.1.1.6</v>
      </c>
      <c r="K35" s="109"/>
      <c r="L35" s="109"/>
      <c r="M35" s="109"/>
      <c r="N35" s="109"/>
      <c r="O35" s="109"/>
      <c r="P35" s="109"/>
      <c r="Q35" s="109"/>
      <c r="R35" s="137" t="str">
        <f>"- "&amp;IF(ISBLANK(J35),"",VLOOKUP(J35,'Correspondance RF'!$E$3:$H$406,4,FALSE))&amp;IF(ISBLANK(K35),"",CHAR(10)&amp;"- "&amp;VLOOKUP(K35, 'Correspondance RF'!$E$3:$H$406,4,FALSE))&amp;IF(ISBLANK(L35),"",CHAR(10)&amp;"- "&amp;VLOOKUP(L35, 'Correspondance RF'!$E$3:$H$406,4,FALSE))&amp;IF(ISBLANK(M35),"",CHAR(10)&amp;"- "&amp;VLOOKUP(M35, 'Correspondance RF'!$E$3:$H$406,4,FALSE))&amp;IF(ISBLANK(N35),"",CHAR(10)&amp;"- ="&amp;VLOOKUP(N35, 'Correspondance RF'!$E$3:$H$406,4,FALSE))&amp;IF(ISBLANK(O35),"",CHAR(10)&amp;"- "&amp;VLOOKUP(O35, 'Correspondance RF'!$E$3:$H$406,4,FALSE))&amp;IF(ISBLANK(P35),"",CHAR(10)&amp;"- "&amp;VLOOKUP(P35, 'Correspondance RF'!$E$3:$H$406,4,FALSE))</f>
        <v>- Le système DOIT permettre de maintenir le paramétrage d'une liste de codes favoris définis par le professionnel de santé</v>
      </c>
    </row>
    <row r="36" spans="2:18" ht="61.5" customHeight="1" x14ac:dyDescent="0.35">
      <c r="B36" s="99" t="s">
        <v>46</v>
      </c>
      <c r="C36" s="73">
        <v>34</v>
      </c>
      <c r="D36" s="73">
        <v>34</v>
      </c>
      <c r="E36" s="73">
        <v>34</v>
      </c>
      <c r="F36" s="73" t="s">
        <v>17</v>
      </c>
      <c r="G36" s="73"/>
      <c r="H36" s="161"/>
      <c r="I36" s="66" t="s">
        <v>77</v>
      </c>
      <c r="J36" s="109" t="str">
        <f>VLOOKUP($C36,'Correspondance RF'!$K$3:$O$405,2,FALSE)</f>
        <v>ACT.1.1.7</v>
      </c>
      <c r="K36" s="109" t="s">
        <v>78</v>
      </c>
      <c r="L36" s="109"/>
      <c r="M36" s="109"/>
      <c r="N36" s="109"/>
      <c r="O36" s="109"/>
      <c r="P36" s="109"/>
      <c r="Q36" s="109"/>
      <c r="R36" s="137" t="str">
        <f>"- "&amp;IF(ISBLANK(J36),"",VLOOKUP(J36,'Correspondance RF'!$E$3:$H$406,4,FALSE))&amp;IF(ISBLANK(K36),"",CHAR(10)&amp;"- "&amp;VLOOKUP(K36, 'Correspondance RF'!$E$3:$H$406,4,FALSE))&amp;IF(ISBLANK(L36),"",CHAR(10)&amp;"- "&amp;VLOOKUP(L36, 'Correspondance RF'!$E$3:$H$406,4,FALSE))&amp;IF(ISBLANK(M36),"",CHAR(10)&amp;"- "&amp;VLOOKUP(M36, 'Correspondance RF'!$E$3:$H$406,4,FALSE))&amp;IF(ISBLANK(N36),"",CHAR(10)&amp;"- ="&amp;VLOOKUP(N36, 'Correspondance RF'!$E$3:$H$406,4,FALSE))&amp;IF(ISBLANK(O36),"",CHAR(10)&amp;"- "&amp;VLOOKUP(O36, 'Correspondance RF'!$E$3:$H$406,4,FALSE))&amp;IF(ISBLANK(P36),"",CHAR(10)&amp;"- "&amp;VLOOKUP(P36, 'Correspondance RF'!$E$3:$H$406,4,FALSE))</f>
        <v>- Le système DOIT  présenter la liste des codages favoris lors de la saisie d'antécédents ou de diagnostic en tête de liste des codes proposés  
- Le système DOIT  permettre de saisir les antécédents et les diagnostics par la sélection d'un code favori</v>
      </c>
    </row>
    <row r="37" spans="2:18" ht="43.5" x14ac:dyDescent="0.35">
      <c r="B37" s="99" t="s">
        <v>46</v>
      </c>
      <c r="C37" s="73">
        <v>35</v>
      </c>
      <c r="D37" s="73">
        <v>35</v>
      </c>
      <c r="E37" s="73">
        <v>35</v>
      </c>
      <c r="F37" s="73" t="s">
        <v>17</v>
      </c>
      <c r="G37" s="73"/>
      <c r="H37" s="161"/>
      <c r="I37" s="66" t="s">
        <v>79</v>
      </c>
      <c r="J37" s="109" t="str">
        <f>VLOOKUP($C37,'Correspondance RF'!$K$3:$O$405,2,FALSE)</f>
        <v>ACT.1.1.5</v>
      </c>
      <c r="K37" s="109"/>
      <c r="L37" s="109"/>
      <c r="M37" s="109"/>
      <c r="N37" s="109"/>
      <c r="O37" s="109"/>
      <c r="P37" s="109"/>
      <c r="Q37" s="109"/>
      <c r="R37" s="137" t="str">
        <f>"- "&amp;IF(ISBLANK(J37),"",VLOOKUP(J37,'Correspondance RF'!$E$3:$H$406,4,FALSE))&amp;IF(ISBLANK(K37),"",CHAR(10)&amp;"- "&amp;VLOOKUP(K37, 'Correspondance RF'!$E$3:$H$406,4,FALSE))&amp;IF(ISBLANK(L37),"",CHAR(10)&amp;"- "&amp;VLOOKUP(L37, 'Correspondance RF'!$E$3:$H$406,4,FALSE))&amp;IF(ISBLANK(M37),"",CHAR(10)&amp;"- "&amp;VLOOKUP(M37, 'Correspondance RF'!$E$3:$H$406,4,FALSE))&amp;IF(ISBLANK(N37),"",CHAR(10)&amp;"- ="&amp;VLOOKUP(N37, 'Correspondance RF'!$E$3:$H$406,4,FALSE))&amp;IF(ISBLANK(O37),"",CHAR(10)&amp;"- "&amp;VLOOKUP(O37, 'Correspondance RF'!$E$3:$H$406,4,FALSE))&amp;IF(ISBLANK(P37),"",CHAR(10)&amp;"- "&amp;VLOOKUP(P37, 'Correspondance RF'!$E$3:$H$406,4,FALSE))</f>
        <v xml:space="preserve">- Si les antécédents ou les diagnostics sont saisis en langage naturel, le système DOIT présenter la liste des codages possibles dès la saisie du quatrième caractère. </v>
      </c>
    </row>
    <row r="38" spans="2:18" ht="58" x14ac:dyDescent="0.35">
      <c r="B38" s="99" t="s">
        <v>46</v>
      </c>
      <c r="C38" s="73">
        <v>36</v>
      </c>
      <c r="D38" s="73">
        <v>36</v>
      </c>
      <c r="E38" s="73">
        <v>36</v>
      </c>
      <c r="F38" s="73" t="s">
        <v>17</v>
      </c>
      <c r="G38" s="73"/>
      <c r="H38" s="161"/>
      <c r="I38" s="89" t="s">
        <v>80</v>
      </c>
      <c r="J38" s="109" t="str">
        <f>VLOOKUP($C38,'Correspondance RF'!$K$3:$O$405,2,FALSE)</f>
        <v>DPI.1.3.7</v>
      </c>
      <c r="K38" s="109" t="s">
        <v>81</v>
      </c>
      <c r="L38" s="109" t="s">
        <v>82</v>
      </c>
      <c r="M38" s="109"/>
      <c r="N38" s="109"/>
      <c r="O38" s="109"/>
      <c r="P38" s="109"/>
      <c r="Q38" s="109"/>
      <c r="R38" s="137" t="str">
        <f>"- "&amp;IF(ISBLANK(J38),"",VLOOKUP(J38,'Correspondance RF'!$E$3:$H$406,4,FALSE))&amp;IF(ISBLANK(K38),"",CHAR(10)&amp;"- "&amp;VLOOKUP(K38, 'Correspondance RF'!$E$3:$H$406,4,FALSE))&amp;IF(ISBLANK(L38),"",CHAR(10)&amp;"- "&amp;VLOOKUP(L38, 'Correspondance RF'!$E$3:$H$406,4,FALSE))&amp;IF(ISBLANK(M38),"",CHAR(10)&amp;"- "&amp;VLOOKUP(M38, 'Correspondance RF'!$E$3:$H$406,4,FALSE))&amp;IF(ISBLANK(N38),"",CHAR(10)&amp;"- ="&amp;VLOOKUP(N38, 'Correspondance RF'!$E$3:$H$406,4,FALSE))&amp;IF(ISBLANK(O38),"",CHAR(10)&amp;"- "&amp;VLOOKUP(O38, 'Correspondance RF'!$E$3:$H$406,4,FALSE))&amp;IF(ISBLANK(P38),"",CHAR(10)&amp;"- "&amp;VLOOKUP(P38, 'Correspondance RF'!$E$3:$H$406,4,FALSE))</f>
        <v>- Le système DOIT permettre de lier une documentation externe à une consultation
- Le système DOIT permettre de gérer des documents d'origine externe au format PDF
- Le système DOIT permettre d'étiqueter l'origine externe d'un document</v>
      </c>
    </row>
    <row r="39" spans="2:18" ht="43.5" x14ac:dyDescent="0.35">
      <c r="B39" s="99" t="s">
        <v>46</v>
      </c>
      <c r="C39" s="73">
        <v>37</v>
      </c>
      <c r="D39" s="73">
        <v>37</v>
      </c>
      <c r="E39" s="73">
        <v>37</v>
      </c>
      <c r="F39" s="73" t="s">
        <v>17</v>
      </c>
      <c r="G39" s="73"/>
      <c r="H39" s="161"/>
      <c r="I39" s="89" t="s">
        <v>83</v>
      </c>
      <c r="J39" s="109" t="str">
        <f>VLOOKUP($C39,'Correspondance RF'!$K$3:$O$405,2,FALSE)</f>
        <v>PRE.2.1.1</v>
      </c>
      <c r="K39" s="109" t="s">
        <v>84</v>
      </c>
      <c r="L39" s="109"/>
      <c r="M39" s="109"/>
      <c r="N39" s="109"/>
      <c r="O39" s="109"/>
      <c r="P39" s="109"/>
      <c r="Q39" s="109"/>
      <c r="R39" s="137" t="str">
        <f>"- "&amp;IF(ISBLANK(J39),"",VLOOKUP(J39,'Correspondance RF'!$E$3:$H$406,4,FALSE))&amp;IF(ISBLANK(K39),"",CHAR(10)&amp;"- "&amp;VLOOKUP(K39, 'Correspondance RF'!$E$3:$H$406,4,FALSE))&amp;IF(ISBLANK(L39),"",CHAR(10)&amp;"- "&amp;VLOOKUP(L39, 'Correspondance RF'!$E$3:$H$406,4,FALSE))&amp;IF(ISBLANK(M39),"",CHAR(10)&amp;"- "&amp;VLOOKUP(M39, 'Correspondance RF'!$E$3:$H$406,4,FALSE))&amp;IF(ISBLANK(N39),"",CHAR(10)&amp;"- ="&amp;VLOOKUP(N39, 'Correspondance RF'!$E$3:$H$406,4,FALSE))&amp;IF(ISBLANK(O39),"",CHAR(10)&amp;"- "&amp;VLOOKUP(O39, 'Correspondance RF'!$E$3:$H$406,4,FALSE))&amp;IF(ISBLANK(P39),"",CHAR(10)&amp;"- "&amp;VLOOKUP(P39, 'Correspondance RF'!$E$3:$H$406,4,FALSE))</f>
        <v>- Le système DOIT permettre de saisir les prescriptions de biologie médicale sur la base de modèles
- Le système DOIT permettre d'intégrer à la prescription de biologie médicale les informations cliniques pertinentes pour guider l'exécution de cette prescription</v>
      </c>
    </row>
    <row r="40" spans="2:18" ht="52" x14ac:dyDescent="0.35">
      <c r="B40" s="99" t="s">
        <v>46</v>
      </c>
      <c r="C40" s="73">
        <v>38</v>
      </c>
      <c r="D40" s="73">
        <v>38</v>
      </c>
      <c r="E40" s="73">
        <v>38</v>
      </c>
      <c r="F40" s="73" t="s">
        <v>17</v>
      </c>
      <c r="G40" s="73"/>
      <c r="H40" s="161"/>
      <c r="I40" s="89" t="s">
        <v>85</v>
      </c>
      <c r="J40" s="109" t="str">
        <f>VLOOKUP($C40,'Correspondance RF'!$K$3:$O$405,2,FALSE)</f>
        <v>PRE.2.1.3</v>
      </c>
      <c r="K40" s="109" t="s">
        <v>86</v>
      </c>
      <c r="L40" s="109"/>
      <c r="M40" s="109"/>
      <c r="N40" s="109"/>
      <c r="O40" s="109"/>
      <c r="P40" s="109"/>
      <c r="Q40" s="109"/>
      <c r="R40" s="137" t="str">
        <f>"- "&amp;IF(ISBLANK(J40),"",VLOOKUP(J40,'Correspondance RF'!$E$3:$H$406,4,FALSE))&amp;IF(ISBLANK(K40),"",CHAR(10)&amp;"- "&amp;VLOOKUP(K40, 'Correspondance RF'!$E$3:$H$406,4,FALSE))&amp;IF(ISBLANK(L40),"",CHAR(10)&amp;"- "&amp;VLOOKUP(L40, 'Correspondance RF'!$E$3:$H$406,4,FALSE))&amp;IF(ISBLANK(M40),"",CHAR(10)&amp;"- "&amp;VLOOKUP(M40, 'Correspondance RF'!$E$3:$H$406,4,FALSE))&amp;IF(ISBLANK(N40),"",CHAR(10)&amp;"- ="&amp;VLOOKUP(N40, 'Correspondance RF'!$E$3:$H$406,4,FALSE))&amp;IF(ISBLANK(O40),"",CHAR(10)&amp;"- "&amp;VLOOKUP(O40, 'Correspondance RF'!$E$3:$H$406,4,FALSE))&amp;IF(ISBLANK(P40),"",CHAR(10)&amp;"- "&amp;VLOOKUP(P40, 'Correspondance RF'!$E$3:$H$406,4,FALSE))</f>
        <v>- Le système DOIT permettre de gérer des modèles paramétrables pour les prescriptions de biologie médicale
- Le système DOIT permettre d'enregistrer comme modèle la  prescription en cours de rédaction pour un patient donné.</v>
      </c>
    </row>
    <row r="41" spans="2:18" ht="43.5" x14ac:dyDescent="0.35">
      <c r="B41" s="99" t="s">
        <v>46</v>
      </c>
      <c r="C41" s="73">
        <v>39</v>
      </c>
      <c r="D41" s="73">
        <v>39</v>
      </c>
      <c r="E41" s="73">
        <v>39</v>
      </c>
      <c r="F41" s="73" t="s">
        <v>17</v>
      </c>
      <c r="G41" s="73"/>
      <c r="H41" s="161"/>
      <c r="I41" s="97" t="s">
        <v>87</v>
      </c>
      <c r="J41" s="109" t="str">
        <f>VLOOKUP($C41,'Correspondance RF'!$K$3:$O$405,2,FALSE)</f>
        <v>PRE.3.1.1</v>
      </c>
      <c r="K41" s="109" t="s">
        <v>88</v>
      </c>
      <c r="L41" s="109"/>
      <c r="M41" s="109"/>
      <c r="N41" s="109"/>
      <c r="O41" s="109"/>
      <c r="P41" s="109"/>
      <c r="Q41" s="109"/>
      <c r="R41" s="137" t="str">
        <f>"- "&amp;IF(ISBLANK(J41),"",VLOOKUP(J41,'Correspondance RF'!$E$3:$H$406,4,FALSE))&amp;IF(ISBLANK(K41),"",CHAR(10)&amp;"- "&amp;VLOOKUP(K41, 'Correspondance RF'!$E$3:$H$406,4,FALSE))&amp;IF(ISBLANK(L41),"",CHAR(10)&amp;"- "&amp;VLOOKUP(L41, 'Correspondance RF'!$E$3:$H$406,4,FALSE))&amp;IF(ISBLANK(M41),"",CHAR(10)&amp;"- "&amp;VLOOKUP(M41, 'Correspondance RF'!$E$3:$H$406,4,FALSE))&amp;IF(ISBLANK(N41),"",CHAR(10)&amp;"- ="&amp;VLOOKUP(N41, 'Correspondance RF'!$E$3:$H$406,4,FALSE))&amp;IF(ISBLANK(O41),"",CHAR(10)&amp;"- "&amp;VLOOKUP(O41, 'Correspondance RF'!$E$3:$H$406,4,FALSE))&amp;IF(ISBLANK(P41),"",CHAR(10)&amp;"- "&amp;VLOOKUP(P41, 'Correspondance RF'!$E$3:$H$406,4,FALSE))</f>
        <v>- Le système DOIT permettre de saisir les prescriptions d'imagerie médicale sur la base de modèles
- Le système DOIT permettre d'intégrer à la prescription d'examen d'imagerie médicale les informations cliniques pertinentes pour guider l'exécution de cette prescription</v>
      </c>
    </row>
    <row r="42" spans="2:18" ht="56.25" customHeight="1" x14ac:dyDescent="0.35">
      <c r="B42" s="99" t="s">
        <v>46</v>
      </c>
      <c r="C42" s="73">
        <v>40</v>
      </c>
      <c r="D42" s="73">
        <v>40</v>
      </c>
      <c r="E42" s="73">
        <v>40</v>
      </c>
      <c r="F42" s="73" t="s">
        <v>17</v>
      </c>
      <c r="G42" s="73"/>
      <c r="H42" s="161"/>
      <c r="I42" s="89" t="s">
        <v>89</v>
      </c>
      <c r="J42" s="109" t="str">
        <f>VLOOKUP($C42,'Correspondance RF'!$K$3:$O$405,2,FALSE)</f>
        <v>PRE.3.1.3</v>
      </c>
      <c r="K42" s="109" t="s">
        <v>90</v>
      </c>
      <c r="L42" s="109"/>
      <c r="M42" s="109"/>
      <c r="N42" s="109"/>
      <c r="O42" s="109"/>
      <c r="P42" s="109"/>
      <c r="Q42" s="109"/>
      <c r="R42" s="137" t="str">
        <f>"- "&amp;IF(ISBLANK(J42),"",VLOOKUP(J42,'Correspondance RF'!$E$3:$H$406,4,FALSE))&amp;IF(ISBLANK(K42),"",CHAR(10)&amp;"- "&amp;VLOOKUP(K42, 'Correspondance RF'!$E$3:$H$406,4,FALSE))&amp;IF(ISBLANK(L42),"",CHAR(10)&amp;"- "&amp;VLOOKUP(L42, 'Correspondance RF'!$E$3:$H$406,4,FALSE))&amp;IF(ISBLANK(M42),"",CHAR(10)&amp;"- "&amp;VLOOKUP(M42, 'Correspondance RF'!$E$3:$H$406,4,FALSE))&amp;IF(ISBLANK(N42),"",CHAR(10)&amp;"- ="&amp;VLOOKUP(N42, 'Correspondance RF'!$E$3:$H$406,4,FALSE))&amp;IF(ISBLANK(O42),"",CHAR(10)&amp;"- "&amp;VLOOKUP(O42, 'Correspondance RF'!$E$3:$H$406,4,FALSE))&amp;IF(ISBLANK(P42),"",CHAR(10)&amp;"- "&amp;VLOOKUP(P42, 'Correspondance RF'!$E$3:$H$406,4,FALSE))</f>
        <v>- Le système DOIT permettre de gérer des modèles paramétrables pour les prescriptions d'examen d'imagerie médicale
- Le système DOIT permettre d'enregistrer comme modèle la  prescription en cours de rédaction pour un patient donné</v>
      </c>
    </row>
    <row r="43" spans="2:18" ht="111.75" customHeight="1" x14ac:dyDescent="0.35">
      <c r="B43" s="99" t="s">
        <v>46</v>
      </c>
      <c r="C43" s="73">
        <v>41</v>
      </c>
      <c r="D43" s="73">
        <v>41</v>
      </c>
      <c r="E43" s="73">
        <v>41</v>
      </c>
      <c r="F43" s="73"/>
      <c r="G43" s="73" t="s">
        <v>17</v>
      </c>
      <c r="H43" s="161"/>
      <c r="I43" s="66" t="s">
        <v>91</v>
      </c>
      <c r="J43" s="109" t="str">
        <f>VLOOKUP($C43,'Correspondance RF'!$K$3:$O$405,2,FALSE)</f>
        <v>ACT.2.4.1</v>
      </c>
      <c r="K43" s="109"/>
      <c r="L43" s="109"/>
      <c r="M43" s="109"/>
      <c r="N43" s="109"/>
      <c r="O43" s="109"/>
      <c r="P43" s="109"/>
      <c r="Q43" s="109"/>
      <c r="R43" s="137" t="str">
        <f>"- "&amp;IF(ISBLANK(J43),"",VLOOKUP(J43,'Correspondance RF'!$E$3:$H$406,4,FALSE))&amp;IF(ISBLANK(K43),"",CHAR(10)&amp;"- "&amp;VLOOKUP(K43, 'Correspondance RF'!$E$3:$H$406,4,FALSE))&amp;IF(ISBLANK(L43),"",CHAR(10)&amp;"- "&amp;VLOOKUP(L43, 'Correspondance RF'!$E$3:$H$406,4,FALSE))&amp;IF(ISBLANK(M43),"",CHAR(10)&amp;"- "&amp;VLOOKUP(M43, 'Correspondance RF'!$E$3:$H$406,4,FALSE))&amp;IF(ISBLANK(N43),"",CHAR(10)&amp;"- ="&amp;VLOOKUP(N43, 'Correspondance RF'!$E$3:$H$406,4,FALSE))&amp;IF(ISBLANK(O43),"",CHAR(10)&amp;"- "&amp;VLOOKUP(O43, 'Correspondance RF'!$E$3:$H$406,4,FALSE))&amp;IF(ISBLANK(P43),"",CHAR(10)&amp;"- "&amp;VLOOKUP(P43, 'Correspondance RF'!$E$3:$H$406,4,FALSE))</f>
        <v>- Le système DEVRAIT permettre de présenter les formulaires de demande d'entente préalable suivants : 
- examen de biologie médicale : N°Cerfa 10128*04
- médicaments hypocholestérolémiants : N° CNAMTS 730
- prescription médicale de transport : N° Cerfa 11575*05
- traitement d'assistance respiratoire de longue durée à domicile : N° CNAMTS 629.01.02
- traitements bucco-dentaires : N° Cerfa 10524*01
- traitements d'orthopédie dento-maxilo-faciale : N° Cerfa 10522*01</v>
      </c>
    </row>
    <row r="44" spans="2:18" ht="43.5" x14ac:dyDescent="0.35">
      <c r="B44" s="99" t="s">
        <v>46</v>
      </c>
      <c r="C44" s="73">
        <v>43</v>
      </c>
      <c r="D44" s="73">
        <v>42</v>
      </c>
      <c r="E44" s="73">
        <v>42</v>
      </c>
      <c r="F44" s="73" t="s">
        <v>17</v>
      </c>
      <c r="G44" s="73"/>
      <c r="H44" s="161"/>
      <c r="I44" s="97" t="s">
        <v>92</v>
      </c>
      <c r="J44" s="109" t="str">
        <f>VLOOKUP($C44,'Correspondance RF'!$K$3:$O$405,2,FALSE)</f>
        <v>PRE.4.1.1</v>
      </c>
      <c r="K44" s="109" t="s">
        <v>93</v>
      </c>
      <c r="L44" s="109"/>
      <c r="M44" s="109"/>
      <c r="N44" s="109"/>
      <c r="O44" s="109"/>
      <c r="P44" s="109"/>
      <c r="Q44" s="109"/>
      <c r="R44" s="137" t="str">
        <f>"- "&amp;IF(ISBLANK(J44),"",VLOOKUP(J44,'Correspondance RF'!$E$3:$H$406,4,FALSE))&amp;IF(ISBLANK(K44),"",CHAR(10)&amp;"- "&amp;VLOOKUP(K44, 'Correspondance RF'!$E$3:$H$406,4,FALSE))&amp;IF(ISBLANK(L44),"",CHAR(10)&amp;"- "&amp;VLOOKUP(L44, 'Correspondance RF'!$E$3:$H$406,4,FALSE))&amp;IF(ISBLANK(M44),"",CHAR(10)&amp;"- "&amp;VLOOKUP(M44, 'Correspondance RF'!$E$3:$H$406,4,FALSE))&amp;IF(ISBLANK(N44),"",CHAR(10)&amp;"- ="&amp;VLOOKUP(N44, 'Correspondance RF'!$E$3:$H$406,4,FALSE))&amp;IF(ISBLANK(O44),"",CHAR(10)&amp;"- "&amp;VLOOKUP(O44, 'Correspondance RF'!$E$3:$H$406,4,FALSE))&amp;IF(ISBLANK(P44),"",CHAR(10)&amp;"- "&amp;VLOOKUP(P44, 'Correspondance RF'!$E$3:$H$406,4,FALSE))</f>
        <v>- Le système DOIT permettre de saisir les prescriptions de soins sur la base de modèles
- Le système DOIT permettre d'intégrer à la prescription de soins  les informations cliniques pertinentes pour guider l'exécution de cette prescription</v>
      </c>
    </row>
    <row r="45" spans="2:18" ht="39" x14ac:dyDescent="0.35">
      <c r="B45" s="99" t="s">
        <v>46</v>
      </c>
      <c r="C45" s="73">
        <v>44</v>
      </c>
      <c r="D45" s="73">
        <v>43</v>
      </c>
      <c r="E45" s="73">
        <v>43</v>
      </c>
      <c r="F45" s="73" t="s">
        <v>17</v>
      </c>
      <c r="G45" s="73"/>
      <c r="H45" s="161"/>
      <c r="I45" s="97" t="s">
        <v>94</v>
      </c>
      <c r="J45" s="109" t="str">
        <f>VLOOKUP($C45,'Correspondance RF'!$K$3:$O$405,2,FALSE)</f>
        <v>PRE.4.1.3</v>
      </c>
      <c r="K45" s="109" t="s">
        <v>95</v>
      </c>
      <c r="L45" s="109"/>
      <c r="M45" s="109"/>
      <c r="N45" s="109"/>
      <c r="O45" s="109"/>
      <c r="P45" s="109"/>
      <c r="Q45" s="109"/>
      <c r="R45" s="137" t="str">
        <f>"- "&amp;IF(ISBLANK(J45),"",VLOOKUP(J45,'Correspondance RF'!$E$3:$H$406,4,FALSE))&amp;IF(ISBLANK(K45),"",CHAR(10)&amp;"- "&amp;VLOOKUP(K45, 'Correspondance RF'!$E$3:$H$406,4,FALSE))&amp;IF(ISBLANK(L45),"",CHAR(10)&amp;"- "&amp;VLOOKUP(L45, 'Correspondance RF'!$E$3:$H$406,4,FALSE))&amp;IF(ISBLANK(M45),"",CHAR(10)&amp;"- "&amp;VLOOKUP(M45, 'Correspondance RF'!$E$3:$H$406,4,FALSE))&amp;IF(ISBLANK(N45),"",CHAR(10)&amp;"- ="&amp;VLOOKUP(N45, 'Correspondance RF'!$E$3:$H$406,4,FALSE))&amp;IF(ISBLANK(O45),"",CHAR(10)&amp;"- "&amp;VLOOKUP(O45, 'Correspondance RF'!$E$3:$H$406,4,FALSE))&amp;IF(ISBLANK(P45),"",CHAR(10)&amp;"- "&amp;VLOOKUP(P45, 'Correspondance RF'!$E$3:$H$406,4,FALSE))</f>
        <v>- Le système DOIT permettre de gérer des modèles paramétrables pour les prescriptions de soins
- Le système DOIT permettre d'enregistrer comme modèle la  prescription en cours de rédaction pour un patient donné</v>
      </c>
    </row>
    <row r="46" spans="2:18" ht="43.5" x14ac:dyDescent="0.35">
      <c r="B46" s="99" t="s">
        <v>46</v>
      </c>
      <c r="C46" s="73">
        <v>45</v>
      </c>
      <c r="D46" s="73">
        <v>44</v>
      </c>
      <c r="E46" s="73">
        <v>44</v>
      </c>
      <c r="F46" s="73" t="s">
        <v>17</v>
      </c>
      <c r="G46" s="73"/>
      <c r="H46" s="161"/>
      <c r="I46" s="97" t="s">
        <v>96</v>
      </c>
      <c r="J46" s="109" t="str">
        <f>VLOOKUP($C46,'Correspondance RF'!$K$3:$O$405,2,FALSE)</f>
        <v>PRE.5.1.1</v>
      </c>
      <c r="K46" s="109" t="s">
        <v>97</v>
      </c>
      <c r="L46" s="109"/>
      <c r="M46" s="109"/>
      <c r="N46" s="109"/>
      <c r="O46" s="109"/>
      <c r="P46" s="109"/>
      <c r="Q46" s="109"/>
      <c r="R46" s="137" t="str">
        <f>"- "&amp;IF(ISBLANK(J46),"",VLOOKUP(J46,'Correspondance RF'!$E$3:$H$406,4,FALSE))&amp;IF(ISBLANK(K46),"",CHAR(10)&amp;"- "&amp;VLOOKUP(K46, 'Correspondance RF'!$E$3:$H$406,4,FALSE))&amp;IF(ISBLANK(L46),"",CHAR(10)&amp;"- "&amp;VLOOKUP(L46, 'Correspondance RF'!$E$3:$H$406,4,FALSE))&amp;IF(ISBLANK(M46),"",CHAR(10)&amp;"- "&amp;VLOOKUP(M46, 'Correspondance RF'!$E$3:$H$406,4,FALSE))&amp;IF(ISBLANK(N46),"",CHAR(10)&amp;"- ="&amp;VLOOKUP(N46, 'Correspondance RF'!$E$3:$H$406,4,FALSE))&amp;IF(ISBLANK(O46),"",CHAR(10)&amp;"- "&amp;VLOOKUP(O46, 'Correspondance RF'!$E$3:$H$406,4,FALSE))&amp;IF(ISBLANK(P46),"",CHAR(10)&amp;"- "&amp;VLOOKUP(P46, 'Correspondance RF'!$E$3:$H$406,4,FALSE))</f>
        <v>- Le système DOIT permettre de saisir les prescriptions (autres actes) sur la base de modèles
- Le système DOIT permettre d'intégrer à la prescription  (autres actes)  les informations cliniques pertinentes pour guider l'exécution de cette prescription</v>
      </c>
    </row>
    <row r="47" spans="2:18" ht="58.5" customHeight="1" x14ac:dyDescent="0.35">
      <c r="B47" s="99" t="s">
        <v>46</v>
      </c>
      <c r="C47" s="73">
        <v>46</v>
      </c>
      <c r="D47" s="73">
        <v>45</v>
      </c>
      <c r="E47" s="73">
        <v>45</v>
      </c>
      <c r="F47" s="73" t="s">
        <v>17</v>
      </c>
      <c r="G47" s="73"/>
      <c r="H47" s="161"/>
      <c r="I47" s="89" t="s">
        <v>94</v>
      </c>
      <c r="J47" s="109" t="str">
        <f>VLOOKUP($C47,'Correspondance RF'!$K$3:$O$405,2,FALSE)</f>
        <v>PRE.5.1.3</v>
      </c>
      <c r="K47" s="109" t="s">
        <v>98</v>
      </c>
      <c r="L47" s="109"/>
      <c r="M47" s="109"/>
      <c r="N47" s="109"/>
      <c r="O47" s="109"/>
      <c r="P47" s="109"/>
      <c r="Q47" s="109"/>
      <c r="R47" s="137" t="str">
        <f>"- "&amp;IF(ISBLANK(J47),"",VLOOKUP(J47,'Correspondance RF'!$E$3:$H$406,4,FALSE))&amp;IF(ISBLANK(K47),"",CHAR(10)&amp;"- "&amp;VLOOKUP(K47, 'Correspondance RF'!$E$3:$H$406,4,FALSE))&amp;IF(ISBLANK(L47),"",CHAR(10)&amp;"- "&amp;VLOOKUP(L47, 'Correspondance RF'!$E$3:$H$406,4,FALSE))&amp;IF(ISBLANK(M47),"",CHAR(10)&amp;"- "&amp;VLOOKUP(M47, 'Correspondance RF'!$E$3:$H$406,4,FALSE))&amp;IF(ISBLANK(N47),"",CHAR(10)&amp;"- ="&amp;VLOOKUP(N47, 'Correspondance RF'!$E$3:$H$406,4,FALSE))&amp;IF(ISBLANK(O47),"",CHAR(10)&amp;"- "&amp;VLOOKUP(O47, 'Correspondance RF'!$E$3:$H$406,4,FALSE))&amp;IF(ISBLANK(P47),"",CHAR(10)&amp;"- "&amp;VLOOKUP(P47, 'Correspondance RF'!$E$3:$H$406,4,FALSE))</f>
        <v>- Le système DOIT permettre de gérer des modèles paramétrables pour les prescriptions (autres actes)
- Le système DOIT permettre d'enregistrer comme modèle la  prescription en cours de rédaction pour un patient donné</v>
      </c>
    </row>
    <row r="48" spans="2:18" ht="47.25" customHeight="1" x14ac:dyDescent="0.35">
      <c r="B48" s="99" t="s">
        <v>46</v>
      </c>
      <c r="C48" s="73">
        <v>47</v>
      </c>
      <c r="D48" s="73">
        <v>46</v>
      </c>
      <c r="E48" s="73">
        <v>46</v>
      </c>
      <c r="F48" s="73" t="s">
        <v>17</v>
      </c>
      <c r="G48" s="73"/>
      <c r="H48" s="161"/>
      <c r="I48" s="89" t="s">
        <v>99</v>
      </c>
      <c r="J48" s="109" t="str">
        <f>VLOOKUP($C48,'Correspondance RF'!$K$3:$O$405,2,FALSE)</f>
        <v>DPI.1.3.12</v>
      </c>
      <c r="K48" s="109" t="s">
        <v>100</v>
      </c>
      <c r="L48" s="109"/>
      <c r="M48" s="109"/>
      <c r="N48" s="109"/>
      <c r="O48" s="109"/>
      <c r="P48" s="109"/>
      <c r="Q48" s="109"/>
      <c r="R48" s="137" t="str">
        <f>"- "&amp;IF(ISBLANK(J48),"",VLOOKUP(J48,'Correspondance RF'!$E$3:$H$406,4,FALSE))&amp;IF(ISBLANK(K48),"",CHAR(10)&amp;"- "&amp;VLOOKUP(K48, 'Correspondance RF'!$E$3:$H$406,4,FALSE))&amp;IF(ISBLANK(L48),"",CHAR(10)&amp;"- "&amp;VLOOKUP(L48, 'Correspondance RF'!$E$3:$H$406,4,FALSE))&amp;IF(ISBLANK(M48),"",CHAR(10)&amp;"- "&amp;VLOOKUP(M48, 'Correspondance RF'!$E$3:$H$406,4,FALSE))&amp;IF(ISBLANK(N48),"",CHAR(10)&amp;"- ="&amp;VLOOKUP(N48, 'Correspondance RF'!$E$3:$H$406,4,FALSE))&amp;IF(ISBLANK(O48),"",CHAR(10)&amp;"- "&amp;VLOOKUP(O48, 'Correspondance RF'!$E$3:$H$406,4,FALSE))&amp;IF(ISBLANK(P48),"",CHAR(10)&amp;"- "&amp;VLOOKUP(P48, 'Correspondance RF'!$E$3:$H$406,4,FALSE))</f>
        <v>- Le système DOIT permettre de capturer les contacts de suivi caractérisés  a minima par les informations suivantes : auteur, date de suivi (ou délai), objet, date d'échéance du rappel
- Le système DOIT permettre d'étiqueter les patients nécessitant un contact de suivi</v>
      </c>
    </row>
    <row r="49" spans="2:18" ht="60" customHeight="1" x14ac:dyDescent="0.35">
      <c r="B49" s="98" t="s">
        <v>101</v>
      </c>
      <c r="C49" s="74" t="s">
        <v>102</v>
      </c>
      <c r="D49" s="73" t="s">
        <v>103</v>
      </c>
      <c r="E49" s="73">
        <v>47</v>
      </c>
      <c r="F49" s="73" t="s">
        <v>17</v>
      </c>
      <c r="G49" s="73"/>
      <c r="H49" s="155" t="s">
        <v>104</v>
      </c>
      <c r="I49" s="66" t="s">
        <v>105</v>
      </c>
      <c r="J49" s="109" t="str">
        <f>VLOOKUP($C49,'Correspondance RF'!$K$3:$O$405,2,FALSE)</f>
        <v>SEC.2.1.2</v>
      </c>
      <c r="K49" s="109"/>
      <c r="L49" s="109"/>
      <c r="M49" s="109"/>
      <c r="N49" s="109"/>
      <c r="O49" s="109"/>
      <c r="P49" s="109"/>
      <c r="Q49" s="109"/>
      <c r="R49" s="137" t="str">
        <f>"- "&amp;IF(ISBLANK(J49),"",VLOOKUP(J49,'Correspondance RF'!$E$3:$H$406,4,FALSE))&amp;IF(ISBLANK(K49),"",CHAR(10)&amp;"- "&amp;VLOOKUP(K49, 'Correspondance RF'!$E$3:$H$406,4,FALSE))&amp;IF(ISBLANK(L49),"",CHAR(10)&amp;"- "&amp;VLOOKUP(L49, 'Correspondance RF'!$E$3:$H$406,4,FALSE))&amp;IF(ISBLANK(M49),"",CHAR(10)&amp;"- "&amp;VLOOKUP(M49, 'Correspondance RF'!$E$3:$H$406,4,FALSE))&amp;IF(ISBLANK(N49),"",CHAR(10)&amp;"- ="&amp;VLOOKUP(N49, 'Correspondance RF'!$E$3:$H$406,4,FALSE))&amp;IF(ISBLANK(O49),"",CHAR(10)&amp;"- "&amp;VLOOKUP(O49, 'Correspondance RF'!$E$3:$H$406,4,FALSE))&amp;IF(ISBLANK(P49),"",CHAR(10)&amp;"- "&amp;VLOOKUP(P49, 'Correspondance RF'!$E$3:$H$406,4,FALSE))</f>
        <v>- Le système DOIT contrôler l'accès au SI par carte de la famille CPx pour tous les utilisateurs en détenant une (avec le cas échéant rapprochement dans la solution de l'identité de l'utilisateur pour les cartes non directement nominatives, via une fonctionnalité d'enregistrement des cartes de la famille CPx dans le système)</v>
      </c>
    </row>
    <row r="50" spans="2:18" ht="33.75" customHeight="1" x14ac:dyDescent="0.35">
      <c r="B50" s="98" t="s">
        <v>101</v>
      </c>
      <c r="C50" s="73">
        <v>48</v>
      </c>
      <c r="D50" s="73">
        <v>47</v>
      </c>
      <c r="E50" s="73">
        <v>48</v>
      </c>
      <c r="F50" s="73" t="s">
        <v>17</v>
      </c>
      <c r="G50" s="73"/>
      <c r="H50" s="156"/>
      <c r="I50" s="66" t="s">
        <v>106</v>
      </c>
      <c r="J50" s="109" t="str">
        <f>VLOOKUP($C50,'Correspondance RF'!$K$3:$O$405,2,FALSE)</f>
        <v>AGD.1.2.1</v>
      </c>
      <c r="K50" s="109"/>
      <c r="L50" s="109"/>
      <c r="M50" s="109"/>
      <c r="N50" s="109"/>
      <c r="O50" s="109"/>
      <c r="P50" s="109"/>
      <c r="Q50" s="109"/>
      <c r="R50" s="137" t="str">
        <f>"- "&amp;IF(ISBLANK(J50),"",VLOOKUP(J50,'Correspondance RF'!$E$3:$H$406,4,FALSE))&amp;IF(ISBLANK(K50),"",CHAR(10)&amp;"- "&amp;VLOOKUP(K50, 'Correspondance RF'!$E$3:$H$406,4,FALSE))&amp;IF(ISBLANK(L50),"",CHAR(10)&amp;"- "&amp;VLOOKUP(L50, 'Correspondance RF'!$E$3:$H$406,4,FALSE))&amp;IF(ISBLANK(M50),"",CHAR(10)&amp;"- "&amp;VLOOKUP(M50, 'Correspondance RF'!$E$3:$H$406,4,FALSE))&amp;IF(ISBLANK(N50),"",CHAR(10)&amp;"- ="&amp;VLOOKUP(N50, 'Correspondance RF'!$E$3:$H$406,4,FALSE))&amp;IF(ISBLANK(O50),"",CHAR(10)&amp;"- "&amp;VLOOKUP(O50, 'Correspondance RF'!$E$3:$H$406,4,FALSE))&amp;IF(ISBLANK(P50),"",CHAR(10)&amp;"- "&amp;VLOOKUP(P50, 'Correspondance RF'!$E$3:$H$406,4,FALSE))</f>
        <v>- Le système DOIT permettre de saisir un rendez-vous sur une plage de disponibilité, pour la durée type de la plage de disponibilité, en fonction des rendez-vous déjà pris</v>
      </c>
    </row>
    <row r="51" spans="2:18" ht="36.75" customHeight="1" x14ac:dyDescent="0.35">
      <c r="B51" s="98" t="s">
        <v>101</v>
      </c>
      <c r="C51" s="73">
        <v>49</v>
      </c>
      <c r="D51" s="73">
        <v>48</v>
      </c>
      <c r="E51" s="73">
        <v>49</v>
      </c>
      <c r="F51" s="73" t="s">
        <v>17</v>
      </c>
      <c r="G51" s="73"/>
      <c r="H51" s="156"/>
      <c r="I51" s="66" t="s">
        <v>107</v>
      </c>
      <c r="J51" s="109" t="str">
        <f>VLOOKUP($C51,'Correspondance RF'!$K$3:$O$405,2,FALSE)</f>
        <v>AGD.1.2.2</v>
      </c>
      <c r="K51" s="109"/>
      <c r="L51" s="109"/>
      <c r="M51" s="109"/>
      <c r="N51" s="109"/>
      <c r="O51" s="109"/>
      <c r="P51" s="109"/>
      <c r="Q51" s="109"/>
      <c r="R51" s="137" t="str">
        <f>"- "&amp;IF(ISBLANK(J51),"",VLOOKUP(J51,'Correspondance RF'!$E$3:$H$406,4,FALSE))&amp;IF(ISBLANK(K51),"",CHAR(10)&amp;"- "&amp;VLOOKUP(K51, 'Correspondance RF'!$E$3:$H$406,4,FALSE))&amp;IF(ISBLANK(L51),"",CHAR(10)&amp;"- "&amp;VLOOKUP(L51, 'Correspondance RF'!$E$3:$H$406,4,FALSE))&amp;IF(ISBLANK(M51),"",CHAR(10)&amp;"- "&amp;VLOOKUP(M51, 'Correspondance RF'!$E$3:$H$406,4,FALSE))&amp;IF(ISBLANK(N51),"",CHAR(10)&amp;"- ="&amp;VLOOKUP(N51, 'Correspondance RF'!$E$3:$H$406,4,FALSE))&amp;IF(ISBLANK(O51),"",CHAR(10)&amp;"- "&amp;VLOOKUP(O51, 'Correspondance RF'!$E$3:$H$406,4,FALSE))&amp;IF(ISBLANK(P51),"",CHAR(10)&amp;"- "&amp;VLOOKUP(P51, 'Correspondance RF'!$E$3:$H$406,4,FALSE))</f>
        <v>- Le système DOIT permettre de saisir un rendez-vous pour une durée type de consultation sur une plage non disponible</v>
      </c>
    </row>
    <row r="52" spans="2:18" ht="26" x14ac:dyDescent="0.35">
      <c r="B52" s="98" t="s">
        <v>101</v>
      </c>
      <c r="C52" s="73">
        <v>50</v>
      </c>
      <c r="D52" s="73">
        <v>49</v>
      </c>
      <c r="E52" s="73">
        <v>50</v>
      </c>
      <c r="F52" s="73" t="s">
        <v>17</v>
      </c>
      <c r="G52" s="73"/>
      <c r="H52" s="156"/>
      <c r="I52" s="66" t="s">
        <v>108</v>
      </c>
      <c r="J52" s="109" t="str">
        <f>VLOOKUP($C52,'Correspondance RF'!$K$3:$O$405,2,FALSE)</f>
        <v>AGD.1.2.3</v>
      </c>
      <c r="K52" s="109"/>
      <c r="L52" s="109"/>
      <c r="M52" s="109"/>
      <c r="N52" s="109"/>
      <c r="O52" s="109"/>
      <c r="P52" s="109"/>
      <c r="Q52" s="109"/>
      <c r="R52" s="137" t="str">
        <f>"- "&amp;IF(ISBLANK(J52),"",VLOOKUP(J52,'Correspondance RF'!$E$3:$H$406,4,FALSE))&amp;IF(ISBLANK(K52),"",CHAR(10)&amp;"- "&amp;VLOOKUP(K52, 'Correspondance RF'!$E$3:$H$406,4,FALSE))&amp;IF(ISBLANK(L52),"",CHAR(10)&amp;"- "&amp;VLOOKUP(L52, 'Correspondance RF'!$E$3:$H$406,4,FALSE))&amp;IF(ISBLANK(M52),"",CHAR(10)&amp;"- "&amp;VLOOKUP(M52, 'Correspondance RF'!$E$3:$H$406,4,FALSE))&amp;IF(ISBLANK(N52),"",CHAR(10)&amp;"- ="&amp;VLOOKUP(N52, 'Correspondance RF'!$E$3:$H$406,4,FALSE))&amp;IF(ISBLANK(O52),"",CHAR(10)&amp;"- "&amp;VLOOKUP(O52, 'Correspondance RF'!$E$3:$H$406,4,FALSE))&amp;IF(ISBLANK(P52),"",CHAR(10)&amp;"- "&amp;VLOOKUP(P52, 'Correspondance RF'!$E$3:$H$406,4,FALSE))</f>
        <v>- Le système DOIT permettre de saisir un rendez-vous pour une durée type de consultation sur une plage déjà occupée ("surbooking")</v>
      </c>
    </row>
    <row r="53" spans="2:18" ht="26" x14ac:dyDescent="0.35">
      <c r="B53" s="98" t="s">
        <v>101</v>
      </c>
      <c r="C53" s="73">
        <v>51</v>
      </c>
      <c r="D53" s="73">
        <v>50</v>
      </c>
      <c r="E53" s="73">
        <v>51</v>
      </c>
      <c r="F53" s="73" t="s">
        <v>17</v>
      </c>
      <c r="G53" s="73"/>
      <c r="H53" s="156"/>
      <c r="I53" s="95" t="s">
        <v>109</v>
      </c>
      <c r="J53" s="109" t="str">
        <f>VLOOKUP($C53,'Correspondance RF'!$K$3:$O$405,2,FALSE)</f>
        <v>AGD.1.5.1</v>
      </c>
      <c r="K53" s="109"/>
      <c r="L53" s="109"/>
      <c r="M53" s="109"/>
      <c r="N53" s="109"/>
      <c r="O53" s="109"/>
      <c r="P53" s="109"/>
      <c r="Q53" s="109"/>
      <c r="R53" s="137" t="str">
        <f>"- "&amp;IF(ISBLANK(J53),"",VLOOKUP(J53,'Correspondance RF'!$E$3:$H$406,4,FALSE))&amp;IF(ISBLANK(K53),"",CHAR(10)&amp;"- "&amp;VLOOKUP(K53, 'Correspondance RF'!$E$3:$H$406,4,FALSE))&amp;IF(ISBLANK(L53),"",CHAR(10)&amp;"- "&amp;VLOOKUP(L53, 'Correspondance RF'!$E$3:$H$406,4,FALSE))&amp;IF(ISBLANK(M53),"",CHAR(10)&amp;"- "&amp;VLOOKUP(M53, 'Correspondance RF'!$E$3:$H$406,4,FALSE))&amp;IF(ISBLANK(N53),"",CHAR(10)&amp;"- ="&amp;VLOOKUP(N53, 'Correspondance RF'!$E$3:$H$406,4,FALSE))&amp;IF(ISBLANK(O53),"",CHAR(10)&amp;"- "&amp;VLOOKUP(O53, 'Correspondance RF'!$E$3:$H$406,4,FALSE))&amp;IF(ISBLANK(P53),"",CHAR(10)&amp;"- "&amp;VLOOKUP(P53, 'Correspondance RF'!$E$3:$H$406,4,FALSE))</f>
        <v>- Le système DOIT permettre de présenter l'ensemble des rendez-vous d'un patient, sur une plage temporelle définie avec pour chaque rendez-vous les acteurs de santé et ressources mobilisées</v>
      </c>
    </row>
    <row r="54" spans="2:18" x14ac:dyDescent="0.35">
      <c r="B54" s="98" t="s">
        <v>101</v>
      </c>
      <c r="C54" s="73">
        <v>52</v>
      </c>
      <c r="D54" s="73">
        <v>51</v>
      </c>
      <c r="E54" s="73">
        <v>52</v>
      </c>
      <c r="F54" s="73" t="s">
        <v>17</v>
      </c>
      <c r="G54" s="73"/>
      <c r="H54" s="157"/>
      <c r="I54" s="66" t="s">
        <v>110</v>
      </c>
      <c r="J54" s="109"/>
      <c r="K54" s="109"/>
      <c r="L54" s="109"/>
      <c r="M54" s="109"/>
      <c r="N54" s="109"/>
      <c r="O54" s="109"/>
      <c r="P54" s="109"/>
      <c r="Q54" s="109"/>
      <c r="R54" s="137" t="str">
        <f>"- "&amp;IF(ISBLANK(J54),"",VLOOKUP(J54,'Correspondance RF'!$E$3:$H$406,4,FALSE))&amp;IF(ISBLANK(K54),"",CHAR(10)&amp;"- "&amp;VLOOKUP(K54, 'Correspondance RF'!$E$3:$H$406,4,FALSE))&amp;IF(ISBLANK(L54),"",CHAR(10)&amp;"- "&amp;VLOOKUP(L54, 'Correspondance RF'!$E$3:$H$406,4,FALSE))&amp;IF(ISBLANK(M54),"",CHAR(10)&amp;"- "&amp;VLOOKUP(M54, 'Correspondance RF'!$E$3:$H$406,4,FALSE))&amp;IF(ISBLANK(N54),"",CHAR(10)&amp;"- ="&amp;VLOOKUP(N54, 'Correspondance RF'!$E$3:$H$406,4,FALSE))&amp;IF(ISBLANK(O54),"",CHAR(10)&amp;"- "&amp;VLOOKUP(O54, 'Correspondance RF'!$E$3:$H$406,4,FALSE))&amp;IF(ISBLANK(P54),"",CHAR(10)&amp;"- "&amp;VLOOKUP(P54, 'Correspondance RF'!$E$3:$H$406,4,FALSE))</f>
        <v xml:space="preserve">- </v>
      </c>
    </row>
    <row r="55" spans="2:18" ht="30.75" customHeight="1" x14ac:dyDescent="0.35">
      <c r="B55" s="100" t="s">
        <v>111</v>
      </c>
      <c r="C55" s="73">
        <v>53</v>
      </c>
      <c r="D55" s="73">
        <v>52</v>
      </c>
      <c r="E55" s="73">
        <v>53</v>
      </c>
      <c r="F55" s="73" t="s">
        <v>17</v>
      </c>
      <c r="G55" s="73"/>
      <c r="H55" s="161" t="s">
        <v>112</v>
      </c>
      <c r="I55" s="66" t="s">
        <v>113</v>
      </c>
      <c r="J55" s="109" t="str">
        <f>VLOOKUP($C55,'Correspondance RF'!$K$3:$O$405,2,FALSE)</f>
        <v>DPI.1.11.1</v>
      </c>
      <c r="K55" s="109"/>
      <c r="L55" s="109"/>
      <c r="M55" s="109"/>
      <c r="N55" s="109"/>
      <c r="O55" s="109"/>
      <c r="P55" s="109"/>
      <c r="Q55" s="109"/>
      <c r="R55" s="137" t="str">
        <f>"- "&amp;IF(ISBLANK(J55),"",VLOOKUP(J55,'Correspondance RF'!$E$3:$H$406,4,FALSE))&amp;IF(ISBLANK(K55),"",CHAR(10)&amp;"- "&amp;VLOOKUP(K55, 'Correspondance RF'!$E$3:$H$406,4,FALSE))&amp;IF(ISBLANK(L55),"",CHAR(10)&amp;"- "&amp;VLOOKUP(L55, 'Correspondance RF'!$E$3:$H$406,4,FALSE))&amp;IF(ISBLANK(M55),"",CHAR(10)&amp;"- "&amp;VLOOKUP(M55, 'Correspondance RF'!$E$3:$H$406,4,FALSE))&amp;IF(ISBLANK(N55),"",CHAR(10)&amp;"- ="&amp;VLOOKUP(N55, 'Correspondance RF'!$E$3:$H$406,4,FALSE))&amp;IF(ISBLANK(O55),"",CHAR(10)&amp;"- "&amp;VLOOKUP(O55, 'Correspondance RF'!$E$3:$H$406,4,FALSE))&amp;IF(ISBLANK(P55),"",CHAR(10)&amp;"- "&amp;VLOOKUP(P55, 'Correspondance RF'!$E$3:$H$406,4,FALSE))</f>
        <v>- Le système DOIT permettre de restituer une synthèse d'un dossier patient, comprenant au minimum liste de problèmes, liste de médicaments, liste d'allergies et de réactions indésirables</v>
      </c>
    </row>
    <row r="56" spans="2:18" ht="25.5" customHeight="1" x14ac:dyDescent="0.35">
      <c r="B56" s="100" t="s">
        <v>111</v>
      </c>
      <c r="C56" s="73">
        <v>55</v>
      </c>
      <c r="D56" s="73">
        <v>53</v>
      </c>
      <c r="E56" s="73">
        <v>54</v>
      </c>
      <c r="F56" s="73" t="s">
        <v>17</v>
      </c>
      <c r="G56" s="73"/>
      <c r="H56" s="161"/>
      <c r="I56" s="66" t="s">
        <v>114</v>
      </c>
      <c r="J56" s="109" t="str">
        <f>VLOOKUP($C56,'Correspondance RF'!$K$3:$O$405,2,FALSE)</f>
        <v>DPI.1.8.2</v>
      </c>
      <c r="K56" s="109"/>
      <c r="L56" s="109"/>
      <c r="M56" s="109"/>
      <c r="N56" s="109"/>
      <c r="O56" s="109"/>
      <c r="P56" s="109"/>
      <c r="Q56" s="109"/>
      <c r="R56" s="137" t="str">
        <f>"- "&amp;IF(ISBLANK(J56),"",VLOOKUP(J56,'Correspondance RF'!$E$3:$H$406,4,FALSE))&amp;IF(ISBLANK(K56),"",CHAR(10)&amp;"- "&amp;VLOOKUP(K56, 'Correspondance RF'!$E$3:$H$406,4,FALSE))&amp;IF(ISBLANK(L56),"",CHAR(10)&amp;"- "&amp;VLOOKUP(L56, 'Correspondance RF'!$E$3:$H$406,4,FALSE))&amp;IF(ISBLANK(M56),"",CHAR(10)&amp;"- "&amp;VLOOKUP(M56, 'Correspondance RF'!$E$3:$H$406,4,FALSE))&amp;IF(ISBLANK(N56),"",CHAR(10)&amp;"- ="&amp;VLOOKUP(N56, 'Correspondance RF'!$E$3:$H$406,4,FALSE))&amp;IF(ISBLANK(O56),"",CHAR(10)&amp;"- "&amp;VLOOKUP(O56, 'Correspondance RF'!$E$3:$H$406,4,FALSE))&amp;IF(ISBLANK(P56),"",CHAR(10)&amp;"- "&amp;VLOOKUP(P56, 'Correspondance RF'!$E$3:$H$406,4,FALSE))</f>
        <v>- Le système DOIT permettre de gérer des images d'origine externe</v>
      </c>
    </row>
    <row r="57" spans="2:18" ht="22.5" customHeight="1" x14ac:dyDescent="0.35">
      <c r="B57" s="100" t="s">
        <v>111</v>
      </c>
      <c r="C57" s="73">
        <v>56</v>
      </c>
      <c r="D57" s="73">
        <v>54</v>
      </c>
      <c r="E57" s="73">
        <v>55</v>
      </c>
      <c r="F57" s="73" t="s">
        <v>17</v>
      </c>
      <c r="G57" s="73"/>
      <c r="H57" s="161"/>
      <c r="I57" s="66" t="s">
        <v>115</v>
      </c>
      <c r="J57" s="109" t="str">
        <f>VLOOKUP($C57,'Correspondance RF'!$K$3:$O$405,2,FALSE)</f>
        <v>DPI.1.3.3</v>
      </c>
      <c r="K57" s="109"/>
      <c r="L57" s="109"/>
      <c r="M57" s="109"/>
      <c r="N57" s="109"/>
      <c r="O57" s="109"/>
      <c r="P57" s="109"/>
      <c r="Q57" s="109"/>
      <c r="R57" s="137" t="str">
        <f>"- "&amp;IF(ISBLANK(J57),"",VLOOKUP(J57,'Correspondance RF'!$E$3:$H$406,4,FALSE))&amp;IF(ISBLANK(K57),"",CHAR(10)&amp;"- "&amp;VLOOKUP(K57, 'Correspondance RF'!$E$3:$H$406,4,FALSE))&amp;IF(ISBLANK(L57),"",CHAR(10)&amp;"- "&amp;VLOOKUP(L57, 'Correspondance RF'!$E$3:$H$406,4,FALSE))&amp;IF(ISBLANK(M57),"",CHAR(10)&amp;"- "&amp;VLOOKUP(M57, 'Correspondance RF'!$E$3:$H$406,4,FALSE))&amp;IF(ISBLANK(N57),"",CHAR(10)&amp;"- ="&amp;VLOOKUP(N57, 'Correspondance RF'!$E$3:$H$406,4,FALSE))&amp;IF(ISBLANK(O57),"",CHAR(10)&amp;"- "&amp;VLOOKUP(O57, 'Correspondance RF'!$E$3:$H$406,4,FALSE))&amp;IF(ISBLANK(P57),"",CHAR(10)&amp;"- "&amp;VLOOKUP(P57, 'Correspondance RF'!$E$3:$H$406,4,FALSE))</f>
        <v xml:space="preserve">- Le système DOIT permettre de saisir des formulaires de soins infirmiers à partir de modèles </v>
      </c>
    </row>
    <row r="58" spans="2:18" ht="31.5" customHeight="1" x14ac:dyDescent="0.35">
      <c r="B58" s="100" t="s">
        <v>111</v>
      </c>
      <c r="C58" s="73">
        <v>57</v>
      </c>
      <c r="D58" s="73">
        <v>55</v>
      </c>
      <c r="E58" s="73">
        <v>56</v>
      </c>
      <c r="F58" s="73" t="s">
        <v>17</v>
      </c>
      <c r="G58" s="73"/>
      <c r="H58" s="161"/>
      <c r="I58" s="66" t="s">
        <v>116</v>
      </c>
      <c r="J58" s="109" t="str">
        <f>VLOOKUP($C58,'Correspondance RF'!$K$3:$O$405,2,FALSE)</f>
        <v>AGD.1.5.1</v>
      </c>
      <c r="K58" s="109"/>
      <c r="L58" s="109"/>
      <c r="M58" s="109"/>
      <c r="N58" s="109"/>
      <c r="O58" s="109"/>
      <c r="P58" s="109"/>
      <c r="Q58" s="109"/>
      <c r="R58" s="137" t="str">
        <f>"- "&amp;IF(ISBLANK(J58),"",VLOOKUP(J58,'Correspondance RF'!$E$3:$H$406,4,FALSE))&amp;IF(ISBLANK(K58),"",CHAR(10)&amp;"- "&amp;VLOOKUP(K58, 'Correspondance RF'!$E$3:$H$406,4,FALSE))&amp;IF(ISBLANK(L58),"",CHAR(10)&amp;"- "&amp;VLOOKUP(L58, 'Correspondance RF'!$E$3:$H$406,4,FALSE))&amp;IF(ISBLANK(M58),"",CHAR(10)&amp;"- "&amp;VLOOKUP(M58, 'Correspondance RF'!$E$3:$H$406,4,FALSE))&amp;IF(ISBLANK(N58),"",CHAR(10)&amp;"- ="&amp;VLOOKUP(N58, 'Correspondance RF'!$E$3:$H$406,4,FALSE))&amp;IF(ISBLANK(O58),"",CHAR(10)&amp;"- "&amp;VLOOKUP(O58, 'Correspondance RF'!$E$3:$H$406,4,FALSE))&amp;IF(ISBLANK(P58),"",CHAR(10)&amp;"- "&amp;VLOOKUP(P58, 'Correspondance RF'!$E$3:$H$406,4,FALSE))</f>
        <v>- Le système DOIT permettre de présenter l'ensemble des rendez-vous d'un patient, sur une plage temporelle définie avec pour chaque rendez-vous les acteurs de santé et ressources mobilisées</v>
      </c>
    </row>
    <row r="59" spans="2:18" ht="18.75" customHeight="1" x14ac:dyDescent="0.35">
      <c r="B59" s="100" t="s">
        <v>111</v>
      </c>
      <c r="C59" s="73">
        <v>58</v>
      </c>
      <c r="D59" s="73">
        <v>56</v>
      </c>
      <c r="E59" s="73">
        <v>57</v>
      </c>
      <c r="F59" s="73" t="s">
        <v>17</v>
      </c>
      <c r="G59" s="73"/>
      <c r="H59" s="161"/>
      <c r="I59" s="66" t="s">
        <v>117</v>
      </c>
      <c r="J59" s="109" t="str">
        <f>VLOOKUP($C59,'Correspondance RF'!$K$3:$O$405,2,FALSE)</f>
        <v>DPI.1.3.3</v>
      </c>
      <c r="K59" s="109"/>
      <c r="L59" s="109"/>
      <c r="M59" s="109"/>
      <c r="N59" s="109"/>
      <c r="O59" s="109"/>
      <c r="P59" s="109"/>
      <c r="Q59" s="109"/>
      <c r="R59" s="137" t="str">
        <f>"- "&amp;IF(ISBLANK(J59),"",VLOOKUP(J59,'Correspondance RF'!$E$3:$H$406,4,FALSE))&amp;IF(ISBLANK(K59),"",CHAR(10)&amp;"- "&amp;VLOOKUP(K59, 'Correspondance RF'!$E$3:$H$406,4,FALSE))&amp;IF(ISBLANK(L59),"",CHAR(10)&amp;"- "&amp;VLOOKUP(L59, 'Correspondance RF'!$E$3:$H$406,4,FALSE))&amp;IF(ISBLANK(M59),"",CHAR(10)&amp;"- "&amp;VLOOKUP(M59, 'Correspondance RF'!$E$3:$H$406,4,FALSE))&amp;IF(ISBLANK(N59),"",CHAR(10)&amp;"- ="&amp;VLOOKUP(N59, 'Correspondance RF'!$E$3:$H$406,4,FALSE))&amp;IF(ISBLANK(O59),"",CHAR(10)&amp;"- "&amp;VLOOKUP(O59, 'Correspondance RF'!$E$3:$H$406,4,FALSE))&amp;IF(ISBLANK(P59),"",CHAR(10)&amp;"- "&amp;VLOOKUP(P59, 'Correspondance RF'!$E$3:$H$406,4,FALSE))</f>
        <v xml:space="preserve">- Le système DOIT permettre de saisir des formulaires de soins infirmiers à partir de modèles </v>
      </c>
    </row>
    <row r="60" spans="2:18" x14ac:dyDescent="0.35">
      <c r="B60" s="100" t="s">
        <v>111</v>
      </c>
      <c r="C60" s="73">
        <v>59</v>
      </c>
      <c r="D60" s="73">
        <v>57</v>
      </c>
      <c r="E60" s="73">
        <v>58</v>
      </c>
      <c r="F60" s="73" t="s">
        <v>17</v>
      </c>
      <c r="G60" s="73"/>
      <c r="H60" s="161"/>
      <c r="I60" s="66" t="s">
        <v>118</v>
      </c>
      <c r="J60" s="109" t="str">
        <f>VLOOKUP($C60,'Correspondance RF'!$K$3:$O$405,2,FALSE)</f>
        <v>DPI.1.3.3</v>
      </c>
      <c r="K60" s="109"/>
      <c r="L60" s="109"/>
      <c r="M60" s="109"/>
      <c r="N60" s="109"/>
      <c r="O60" s="109"/>
      <c r="P60" s="109"/>
      <c r="Q60" s="109"/>
      <c r="R60" s="137" t="str">
        <f>"- "&amp;IF(ISBLANK(J60),"",VLOOKUP(J60,'Correspondance RF'!$E$3:$H$406,4,FALSE))&amp;IF(ISBLANK(K60),"",CHAR(10)&amp;"- "&amp;VLOOKUP(K60, 'Correspondance RF'!$E$3:$H$406,4,FALSE))&amp;IF(ISBLANK(L60),"",CHAR(10)&amp;"- "&amp;VLOOKUP(L60, 'Correspondance RF'!$E$3:$H$406,4,FALSE))&amp;IF(ISBLANK(M60),"",CHAR(10)&amp;"- "&amp;VLOOKUP(M60, 'Correspondance RF'!$E$3:$H$406,4,FALSE))&amp;IF(ISBLANK(N60),"",CHAR(10)&amp;"- ="&amp;VLOOKUP(N60, 'Correspondance RF'!$E$3:$H$406,4,FALSE))&amp;IF(ISBLANK(O60),"",CHAR(10)&amp;"- "&amp;VLOOKUP(O60, 'Correspondance RF'!$E$3:$H$406,4,FALSE))&amp;IF(ISBLANK(P60),"",CHAR(10)&amp;"- "&amp;VLOOKUP(P60, 'Correspondance RF'!$E$3:$H$406,4,FALSE))</f>
        <v xml:space="preserve">- Le système DOIT permettre de saisir des formulaires de soins infirmiers à partir de modèles </v>
      </c>
    </row>
    <row r="61" spans="2:18" ht="58" x14ac:dyDescent="0.35">
      <c r="B61" s="100" t="s">
        <v>111</v>
      </c>
      <c r="C61" s="73">
        <v>60</v>
      </c>
      <c r="D61" s="73">
        <v>58</v>
      </c>
      <c r="E61" s="73">
        <v>59</v>
      </c>
      <c r="F61" s="73" t="s">
        <v>17</v>
      </c>
      <c r="G61" s="73"/>
      <c r="H61" s="161"/>
      <c r="I61" s="89" t="s">
        <v>119</v>
      </c>
      <c r="J61" s="109" t="str">
        <f>VLOOKUP($C61,'Correspondance RF'!$K$3:$O$405,2,FALSE)</f>
        <v>DPI.1.12.1</v>
      </c>
      <c r="K61" s="109" t="s">
        <v>120</v>
      </c>
      <c r="L61" s="109"/>
      <c r="M61" s="109"/>
      <c r="N61" s="109"/>
      <c r="O61" s="109"/>
      <c r="P61" s="109"/>
      <c r="Q61" s="109"/>
      <c r="R61" s="137" t="str">
        <f>"- "&amp;IF(ISBLANK(J61),"",VLOOKUP(J61,'Correspondance RF'!$E$3:$H$406,4,FALSE))&amp;IF(ISBLANK(K61),"",CHAR(10)&amp;"- "&amp;VLOOKUP(K61, 'Correspondance RF'!$E$3:$H$406,4,FALSE))&amp;IF(ISBLANK(L61),"",CHAR(10)&amp;"- "&amp;VLOOKUP(L61, 'Correspondance RF'!$E$3:$H$406,4,FALSE))&amp;IF(ISBLANK(M61),"",CHAR(10)&amp;"- "&amp;VLOOKUP(M61, 'Correspondance RF'!$E$3:$H$406,4,FALSE))&amp;IF(ISBLANK(N61),"",CHAR(10)&amp;"- ="&amp;VLOOKUP(N61, 'Correspondance RF'!$E$3:$H$406,4,FALSE))&amp;IF(ISBLANK(O61),"",CHAR(10)&amp;"- "&amp;VLOOKUP(O61, 'Correspondance RF'!$E$3:$H$406,4,FALSE))&amp;IF(ISBLANK(P61),"",CHAR(10)&amp;"- "&amp;VLOOKUP(P61, 'Correspondance RF'!$E$3:$H$406,4,FALSE))</f>
        <v>- Le système DOIT permettre de saisir des comptes rendus de délivrance des actes à partir de modèles 
- Le système DOIT permettre de lier un acte à une prescription</v>
      </c>
    </row>
    <row r="62" spans="2:18" ht="57.75" customHeight="1" x14ac:dyDescent="0.35">
      <c r="B62" s="100" t="s">
        <v>111</v>
      </c>
      <c r="C62" s="73">
        <v>61</v>
      </c>
      <c r="D62" s="73">
        <v>59</v>
      </c>
      <c r="E62" s="73">
        <v>60</v>
      </c>
      <c r="F62" s="73" t="s">
        <v>17</v>
      </c>
      <c r="G62" s="73" t="s">
        <v>17</v>
      </c>
      <c r="H62" s="161"/>
      <c r="I62" s="89" t="s">
        <v>121</v>
      </c>
      <c r="J62" s="109" t="str">
        <f>VLOOKUP($C62,'Correspondance RF'!$K$3:$O$405,2,FALSE)</f>
        <v>DPI.1.12.2</v>
      </c>
      <c r="K62" s="109" t="s">
        <v>122</v>
      </c>
      <c r="L62" s="109"/>
      <c r="M62" s="109"/>
      <c r="N62" s="109"/>
      <c r="O62" s="109"/>
      <c r="P62" s="109"/>
      <c r="Q62" s="109"/>
      <c r="R62" s="137" t="str">
        <f>"- "&amp;IF(ISBLANK(J62),"",VLOOKUP(J62,'Correspondance RF'!$E$3:$H$406,4,FALSE))&amp;IF(ISBLANK(K62),"",CHAR(10)&amp;"- "&amp;VLOOKUP(K62, 'Correspondance RF'!$E$3:$H$406,4,FALSE))&amp;IF(ISBLANK(L62),"",CHAR(10)&amp;"- "&amp;VLOOKUP(L62, 'Correspondance RF'!$E$3:$H$406,4,FALSE))&amp;IF(ISBLANK(M62),"",CHAR(10)&amp;"- "&amp;VLOOKUP(M62, 'Correspondance RF'!$E$3:$H$406,4,FALSE))&amp;IF(ISBLANK(N62),"",CHAR(10)&amp;"- ="&amp;VLOOKUP(N62, 'Correspondance RF'!$E$3:$H$406,4,FALSE))&amp;IF(ISBLANK(O62),"",CHAR(10)&amp;"- "&amp;VLOOKUP(O62, 'Correspondance RF'!$E$3:$H$406,4,FALSE))&amp;IF(ISBLANK(P62),"",CHAR(10)&amp;"- "&amp;VLOOKUP(P62, 'Correspondance RF'!$E$3:$H$406,4,FALSE))</f>
        <v>- Le système DEVRAIT générer le compte-rendu de délivrance des actes pour les prescriptions réalisées dans le système
- Le système DOIT permettre de saisir le motif du soin ou de l'acte de manière codée ou en texte libre au choix de l'utilisateur</v>
      </c>
    </row>
    <row r="63" spans="2:18" ht="33" customHeight="1" x14ac:dyDescent="0.35">
      <c r="B63" s="100" t="s">
        <v>111</v>
      </c>
      <c r="C63" s="73">
        <v>62</v>
      </c>
      <c r="D63" s="73">
        <v>60</v>
      </c>
      <c r="E63" s="73">
        <v>61</v>
      </c>
      <c r="F63" s="73" t="s">
        <v>17</v>
      </c>
      <c r="G63" s="73"/>
      <c r="H63" s="161"/>
      <c r="I63" s="66" t="s">
        <v>123</v>
      </c>
      <c r="J63" s="109" t="str">
        <f>VLOOKUP($C63,'Correspondance RF'!$K$3:$O$405,2,FALSE)</f>
        <v>DPI.1.12.5</v>
      </c>
      <c r="K63" s="147" t="s">
        <v>124</v>
      </c>
      <c r="L63" s="109"/>
      <c r="M63" s="109"/>
      <c r="N63" s="109"/>
      <c r="O63" s="109"/>
      <c r="P63" s="109"/>
      <c r="Q63" s="109"/>
      <c r="R63" s="137" t="str">
        <f>"- "&amp;IF(ISBLANK(J63),"",VLOOKUP(J63,'Correspondance RF'!$E$3:$H$406,4,FALSE))&amp;IF(ISBLANK(K63),"",CHAR(10)&amp;"- "&amp;VLOOKUP(K63, 'Correspondance RF'!$E$3:$H$406,4,FALSE))&amp;IF(ISBLANK(L63),"",CHAR(10)&amp;"- "&amp;VLOOKUP(L63, 'Correspondance RF'!$E$3:$H$406,4,FALSE))&amp;IF(ISBLANK(M63),"",CHAR(10)&amp;"- "&amp;VLOOKUP(M63, 'Correspondance RF'!$E$3:$H$406,4,FALSE))&amp;IF(ISBLANK(N63),"",CHAR(10)&amp;"- ="&amp;VLOOKUP(N63, 'Correspondance RF'!$E$3:$H$406,4,FALSE))&amp;IF(ISBLANK(O63),"",CHAR(10)&amp;"- "&amp;VLOOKUP(O63, 'Correspondance RF'!$E$3:$H$406,4,FALSE))&amp;IF(ISBLANK(P63),"",CHAR(10)&amp;"- "&amp;VLOOKUP(P63, 'Correspondance RF'!$E$3:$H$406,4,FALSE))</f>
        <v>- Le système DOIT permettre de saisir la validation de la  réalisation de l'acte 
- Le système DOIT permettre de capturer l'identification du professionnel ayant réalisé l'acte</v>
      </c>
    </row>
    <row r="64" spans="2:18" ht="33" customHeight="1" x14ac:dyDescent="0.35">
      <c r="B64" s="100" t="s">
        <v>111</v>
      </c>
      <c r="C64" s="73">
        <v>63</v>
      </c>
      <c r="D64" s="73">
        <v>61</v>
      </c>
      <c r="E64" s="73">
        <v>62</v>
      </c>
      <c r="F64" s="73" t="s">
        <v>17</v>
      </c>
      <c r="G64" s="73"/>
      <c r="H64" s="161"/>
      <c r="I64" s="66" t="s">
        <v>125</v>
      </c>
      <c r="J64" s="109" t="str">
        <f>VLOOKUP($C64,'Correspondance RF'!$K$3:$O$405,2,FALSE)</f>
        <v>ACT.2.2.1</v>
      </c>
      <c r="K64" s="109"/>
      <c r="L64" s="109"/>
      <c r="M64" s="109"/>
      <c r="N64" s="109"/>
      <c r="O64" s="109"/>
      <c r="P64" s="109"/>
      <c r="Q64" s="109"/>
      <c r="R64" s="137" t="str">
        <f>"- "&amp;IF(ISBLANK(J64),"",VLOOKUP(J64,'Correspondance RF'!$E$3:$H$406,4,FALSE))&amp;IF(ISBLANK(K64),"",CHAR(10)&amp;"- "&amp;VLOOKUP(K64, 'Correspondance RF'!$E$3:$H$406,4,FALSE))&amp;IF(ISBLANK(L64),"",CHAR(10)&amp;"- "&amp;VLOOKUP(L64, 'Correspondance RF'!$E$3:$H$406,4,FALSE))&amp;IF(ISBLANK(M64),"",CHAR(10)&amp;"- "&amp;VLOOKUP(M64, 'Correspondance RF'!$E$3:$H$406,4,FALSE))&amp;IF(ISBLANK(N64),"",CHAR(10)&amp;"- ="&amp;VLOOKUP(N64, 'Correspondance RF'!$E$3:$H$406,4,FALSE))&amp;IF(ISBLANK(O64),"",CHAR(10)&amp;"- "&amp;VLOOKUP(O64, 'Correspondance RF'!$E$3:$H$406,4,FALSE))&amp;IF(ISBLANK(P64),"",CHAR(10)&amp;"- "&amp;VLOOKUP(P64, 'Correspondance RF'!$E$3:$H$406,4,FALSE))</f>
        <v>- Le système DOIT permettre d'étiqueter le ou les actes à facturer par sélection sur la liste des actes réalisés</v>
      </c>
    </row>
    <row r="65" spans="2:18" ht="22.5" customHeight="1" x14ac:dyDescent="0.35">
      <c r="B65" s="100" t="s">
        <v>111</v>
      </c>
      <c r="C65" s="73">
        <v>64</v>
      </c>
      <c r="D65" s="73">
        <v>62</v>
      </c>
      <c r="E65" s="73">
        <v>63</v>
      </c>
      <c r="F65" s="73" t="s">
        <v>17</v>
      </c>
      <c r="G65" s="73"/>
      <c r="H65" s="161"/>
      <c r="I65" s="66" t="s">
        <v>126</v>
      </c>
      <c r="J65" s="109" t="str">
        <f>VLOOKUP($C65,'Correspondance RF'!$K$3:$O$405,2,FALSE)</f>
        <v>PRE.5.1.1</v>
      </c>
      <c r="K65" s="109"/>
      <c r="L65" s="109"/>
      <c r="M65" s="109"/>
      <c r="N65" s="109"/>
      <c r="O65" s="109"/>
      <c r="P65" s="109"/>
      <c r="Q65" s="109"/>
      <c r="R65" s="137" t="str">
        <f>"- "&amp;IF(ISBLANK(J65),"",VLOOKUP(J65,'Correspondance RF'!$E$3:$H$406,4,FALSE))&amp;IF(ISBLANK(K65),"",CHAR(10)&amp;"- "&amp;VLOOKUP(K65, 'Correspondance RF'!$E$3:$H$406,4,FALSE))&amp;IF(ISBLANK(L65),"",CHAR(10)&amp;"- "&amp;VLOOKUP(L65, 'Correspondance RF'!$E$3:$H$406,4,FALSE))&amp;IF(ISBLANK(M65),"",CHAR(10)&amp;"- "&amp;VLOOKUP(M65, 'Correspondance RF'!$E$3:$H$406,4,FALSE))&amp;IF(ISBLANK(N65),"",CHAR(10)&amp;"- ="&amp;VLOOKUP(N65, 'Correspondance RF'!$E$3:$H$406,4,FALSE))&amp;IF(ISBLANK(O65),"",CHAR(10)&amp;"- "&amp;VLOOKUP(O65, 'Correspondance RF'!$E$3:$H$406,4,FALSE))&amp;IF(ISBLANK(P65),"",CHAR(10)&amp;"- "&amp;VLOOKUP(P65, 'Correspondance RF'!$E$3:$H$406,4,FALSE))</f>
        <v>- Le système DOIT permettre de saisir les prescriptions (autres actes) sur la base de modèles</v>
      </c>
    </row>
    <row r="66" spans="2:18" ht="165.75" customHeight="1" x14ac:dyDescent="0.35">
      <c r="B66" s="99" t="s">
        <v>127</v>
      </c>
      <c r="C66" s="73">
        <v>65</v>
      </c>
      <c r="D66" s="73">
        <v>63</v>
      </c>
      <c r="E66" s="73">
        <v>64</v>
      </c>
      <c r="F66" s="73" t="s">
        <v>17</v>
      </c>
      <c r="G66" s="73"/>
      <c r="H66" s="166" t="s">
        <v>128</v>
      </c>
      <c r="I66" s="66" t="s">
        <v>129</v>
      </c>
      <c r="J66" s="109" t="str">
        <f>VLOOKUP($C66,'Correspondance RF'!$K$3:$O$405,2,FALSE)</f>
        <v>DPI.2.1.1</v>
      </c>
      <c r="K66" s="109" t="s">
        <v>130</v>
      </c>
      <c r="L66" s="109" t="s">
        <v>131</v>
      </c>
      <c r="M66" s="109" t="s">
        <v>132</v>
      </c>
      <c r="N66" s="109" t="s">
        <v>133</v>
      </c>
      <c r="O66" s="109"/>
      <c r="P66" s="109"/>
      <c r="Q66" s="109"/>
      <c r="R66" s="137" t="str">
        <f>"- "&amp;IF(ISBLANK(J66),"",VLOOKUP(J66,'Correspondance RF'!$E$3:$H$406,4,FALSE))&amp;IF(ISBLANK(K66),"",CHAR(10)&amp;"- "&amp;VLOOKUP(K66, 'Correspondance RF'!$E$3:$H$406,4,FALSE))&amp;IF(ISBLANK(L66),"",CHAR(10)&amp;"- "&amp;VLOOKUP(L66, 'Correspondance RF'!$E$3:$H$406,4,FALSE))&amp;IF(ISBLANK(M66),"",CHAR(10)&amp;"- "&amp;VLOOKUP(M66, 'Correspondance RF'!$E$3:$H$406,4,FALSE))&amp;IF(ISBLANK(N66),"",CHAR(10)&amp;"- ="&amp;VLOOKUP(N66, 'Correspondance RF'!$E$3:$H$406,4,FALSE))&amp;IF(ISBLANK(O66),"",CHAR(10)&amp;"- "&amp;VLOOKUP(O66, 'Correspondance RF'!$E$3:$H$406,4,FALSE))&amp;IF(ISBLANK(P66),"",CHAR(10)&amp;"- "&amp;VLOOKUP(P66, 'Correspondance RF'!$E$3:$H$406,4,FALSE))</f>
        <v>- Le système DOIT intégrer les résultats d'examens diagnostiques reçus par messagerie sécurisée MSSanté ou importés depuis le DMP
- Le système DOIT intégrer les résultats structurés de biologie médicale conformes au volet "compte rendu d'examens de biologie médicale" du CI-SIS
- Le système DOIT intégrer les résultats d'examens d'imagerie médicale suivants les spécifications du volet "structuration minimale des documents médicaux "du CI-SIS et  reçus par messagerie sécurisée MSSanté ou importés depuis le DMP en intégrant en particulier les éléments structurés de l'entête CDA tels que l'identifiant patient
- Le système DOIT importer les pièces jointes transmises par messagerie sécurisée de santé selon les critères définis dans les fonctions DPI.1.9, DPI.2.1 et DPI.3.1
- =Le système DOIT importer les comptes rendus de biologie conformes au Volet  « Compte Rendu d’Examens de Biologie Médicale (BIO) » du CI-SIS</v>
      </c>
    </row>
    <row r="67" spans="2:18" ht="86.25" customHeight="1" x14ac:dyDescent="0.35">
      <c r="B67" s="99" t="s">
        <v>127</v>
      </c>
      <c r="C67" s="73">
        <v>66</v>
      </c>
      <c r="D67" s="73">
        <v>64</v>
      </c>
      <c r="E67" s="73">
        <v>65</v>
      </c>
      <c r="F67" s="73" t="s">
        <v>17</v>
      </c>
      <c r="G67" s="73"/>
      <c r="H67" s="167"/>
      <c r="I67" s="66" t="s">
        <v>134</v>
      </c>
      <c r="J67" s="109" t="str">
        <f>VLOOKUP($C67,'Correspondance RF'!$K$3:$O$405,2,FALSE)</f>
        <v>DPI.2.2.1</v>
      </c>
      <c r="K67" s="109" t="s">
        <v>135</v>
      </c>
      <c r="L67" s="109" t="s">
        <v>136</v>
      </c>
      <c r="M67" s="109"/>
      <c r="N67" s="109"/>
      <c r="O67" s="109"/>
      <c r="P67" s="109"/>
      <c r="Q67" s="109"/>
      <c r="R67" s="137" t="str">
        <f>"- "&amp;IF(ISBLANK(J67),"",VLOOKUP(J67,'Correspondance RF'!$E$3:$H$406,4,FALSE))&amp;IF(ISBLANK(K67),"",CHAR(10)&amp;"- "&amp;VLOOKUP(K67, 'Correspondance RF'!$E$3:$H$406,4,FALSE))&amp;IF(ISBLANK(L67),"",CHAR(10)&amp;"- "&amp;VLOOKUP(L67, 'Correspondance RF'!$E$3:$H$406,4,FALSE))&amp;IF(ISBLANK(M67),"",CHAR(10)&amp;"- "&amp;VLOOKUP(M67, 'Correspondance RF'!$E$3:$H$406,4,FALSE))&amp;IF(ISBLANK(N67),"",CHAR(10)&amp;"- ="&amp;VLOOKUP(N67, 'Correspondance RF'!$E$3:$H$406,4,FALSE))&amp;IF(ISBLANK(O67),"",CHAR(10)&amp;"- "&amp;VLOOKUP(O67, 'Correspondance RF'!$E$3:$H$406,4,FALSE))&amp;IF(ISBLANK(P67),"",CHAR(10)&amp;"- "&amp;VLOOKUP(P67, 'Correspondance RF'!$E$3:$H$406,4,FALSE))</f>
        <v>- Le système DOIT restituer les résultats d'examens diagnostiques reçus par messagerie sécurisée MSSanté ou importés depuis le DMP
- Le système DOIT restituer les résultats structurés d'examen de biologie reçus par messagerie sécurisée MSSanté ou importés depuis le DMP
- Le système DOIT restituer les résultats d'examens d'imagerie médicale reçus par messagerie sécurisée MSSanté ou importés depuis le DMP.</v>
      </c>
    </row>
    <row r="68" spans="2:18" ht="21" customHeight="1" x14ac:dyDescent="0.35">
      <c r="B68" s="99" t="s">
        <v>46</v>
      </c>
      <c r="C68" s="73">
        <v>67</v>
      </c>
      <c r="D68" s="73">
        <v>65</v>
      </c>
      <c r="E68" s="73">
        <v>66</v>
      </c>
      <c r="F68" s="73" t="s">
        <v>17</v>
      </c>
      <c r="G68" s="73"/>
      <c r="H68" s="167"/>
      <c r="I68" s="97" t="s">
        <v>137</v>
      </c>
      <c r="J68" s="109" t="str">
        <f>VLOOKUP($C68,'Correspondance RF'!$K$3:$O$405,2,FALSE)</f>
        <v>DPI.1.8.1</v>
      </c>
      <c r="K68" s="133"/>
      <c r="L68" s="109"/>
      <c r="M68" s="109"/>
      <c r="N68" s="109"/>
      <c r="O68" s="109"/>
      <c r="P68" s="109"/>
      <c r="Q68" s="109"/>
      <c r="R68" s="137" t="str">
        <f>"- "&amp;IF(ISBLANK(J68),"",VLOOKUP(J68,'Correspondance RF'!$E$3:$H$406,4,FALSE))&amp;IF(ISBLANK(K68),"",CHAR(10)&amp;"- "&amp;VLOOKUP(K68, 'Correspondance RF'!$E$3:$H$406,4,FALSE))&amp;IF(ISBLANK(L68),"",CHAR(10)&amp;"- "&amp;VLOOKUP(L68, 'Correspondance RF'!$E$3:$H$406,4,FALSE))&amp;IF(ISBLANK(M68),"",CHAR(10)&amp;"- "&amp;VLOOKUP(M68, 'Correspondance RF'!$E$3:$H$406,4,FALSE))&amp;IF(ISBLANK(N68),"",CHAR(10)&amp;"- ="&amp;VLOOKUP(N68, 'Correspondance RF'!$E$3:$H$406,4,FALSE))&amp;IF(ISBLANK(O68),"",CHAR(10)&amp;"- "&amp;VLOOKUP(O68, 'Correspondance RF'!$E$3:$H$406,4,FALSE))&amp;IF(ISBLANK(P68),"",CHAR(10)&amp;"- "&amp;VLOOKUP(P68, 'Correspondance RF'!$E$3:$H$406,4,FALSE))</f>
        <v>- Le système DOIT permettre de gérer des documents d'origine externe au format PDF</v>
      </c>
    </row>
    <row r="69" spans="2:18" ht="33" customHeight="1" x14ac:dyDescent="0.35">
      <c r="B69" s="99" t="s">
        <v>46</v>
      </c>
      <c r="C69" s="73" t="s">
        <v>138</v>
      </c>
      <c r="D69" s="73">
        <v>66</v>
      </c>
      <c r="E69" s="73">
        <v>67</v>
      </c>
      <c r="F69" s="73"/>
      <c r="G69" s="73" t="s">
        <v>17</v>
      </c>
      <c r="H69" s="167"/>
      <c r="I69" s="97" t="s">
        <v>139</v>
      </c>
      <c r="J69" s="109" t="str">
        <f>VLOOKUP($C69,'Correspondance RF'!$K$3:$O$405,2,FALSE)</f>
        <v>DPI.1.3.8</v>
      </c>
      <c r="K69" s="109"/>
      <c r="L69" s="109"/>
      <c r="M69" s="109"/>
      <c r="N69" s="109"/>
      <c r="O69" s="109"/>
      <c r="P69" s="109"/>
      <c r="Q69" s="109"/>
      <c r="R69" s="137" t="str">
        <f>"- "&amp;IF(ISBLANK(J69),"",VLOOKUP(J69,'Correspondance RF'!$E$3:$H$406,4,FALSE))&amp;IF(ISBLANK(K69),"",CHAR(10)&amp;"- "&amp;VLOOKUP(K69, 'Correspondance RF'!$E$3:$H$406,4,FALSE))&amp;IF(ISBLANK(L69),"",CHAR(10)&amp;"- "&amp;VLOOKUP(L69, 'Correspondance RF'!$E$3:$H$406,4,FALSE))&amp;IF(ISBLANK(M69),"",CHAR(10)&amp;"- "&amp;VLOOKUP(M69, 'Correspondance RF'!$E$3:$H$406,4,FALSE))&amp;IF(ISBLANK(N69),"",CHAR(10)&amp;"- ="&amp;VLOOKUP(N69, 'Correspondance RF'!$E$3:$H$406,4,FALSE))&amp;IF(ISBLANK(O69),"",CHAR(10)&amp;"- "&amp;VLOOKUP(O69, 'Correspondance RF'!$E$3:$H$406,4,FALSE))&amp;IF(ISBLANK(P69),"",CHAR(10)&amp;"- "&amp;VLOOKUP(P69, 'Correspondance RF'!$E$3:$H$406,4,FALSE))</f>
        <v>- Le système DEVRAIT permettre de restituer la liste des documents dans un ordre défini par l'utilisateur et a minima par type de document et par ordre chronologique</v>
      </c>
    </row>
    <row r="70" spans="2:18" ht="43.5" x14ac:dyDescent="0.35">
      <c r="B70" s="99" t="s">
        <v>46</v>
      </c>
      <c r="C70" s="73">
        <v>68</v>
      </c>
      <c r="D70" s="73">
        <v>67</v>
      </c>
      <c r="E70" s="73">
        <v>68</v>
      </c>
      <c r="F70" s="73" t="s">
        <v>17</v>
      </c>
      <c r="G70" s="73"/>
      <c r="H70" s="167"/>
      <c r="I70" s="66" t="s">
        <v>140</v>
      </c>
      <c r="J70" s="109" t="str">
        <f>VLOOKUP($C70,'Correspondance RF'!$K$3:$O$405,2,FALSE)</f>
        <v>DPI.1.3.2</v>
      </c>
      <c r="K70" s="109"/>
      <c r="L70" s="109"/>
      <c r="M70" s="109"/>
      <c r="N70" s="109"/>
      <c r="O70" s="109"/>
      <c r="P70" s="109"/>
      <c r="Q70" s="109"/>
      <c r="R70" s="137" t="str">
        <f>"- "&amp;IF(ISBLANK(J70),"",VLOOKUP(J70,'Correspondance RF'!$E$3:$H$406,4,FALSE))&amp;IF(ISBLANK(K70),"",CHAR(10)&amp;"- "&amp;VLOOKUP(K70, 'Correspondance RF'!$E$3:$H$406,4,FALSE))&amp;IF(ISBLANK(L70),"",CHAR(10)&amp;"- "&amp;VLOOKUP(L70, 'Correspondance RF'!$E$3:$H$406,4,FALSE))&amp;IF(ISBLANK(M70),"",CHAR(10)&amp;"- "&amp;VLOOKUP(M70, 'Correspondance RF'!$E$3:$H$406,4,FALSE))&amp;IF(ISBLANK(N70),"",CHAR(10)&amp;"- ="&amp;VLOOKUP(N70, 'Correspondance RF'!$E$3:$H$406,4,FALSE))&amp;IF(ISBLANK(O70),"",CHAR(10)&amp;"- "&amp;VLOOKUP(O70, 'Correspondance RF'!$E$3:$H$406,4,FALSE))&amp;IF(ISBLANK(P70),"",CHAR(10)&amp;"- "&amp;VLOOKUP(P70, 'Correspondance RF'!$E$3:$H$406,4,FALSE))</f>
        <v xml:space="preserve">- Le système DOIT permettre de saisir des formulaires de consultation ambulatoire à partir de modèles </v>
      </c>
    </row>
    <row r="71" spans="2:18" ht="33" customHeight="1" x14ac:dyDescent="0.35">
      <c r="B71" s="99" t="s">
        <v>46</v>
      </c>
      <c r="C71" s="73">
        <v>69</v>
      </c>
      <c r="D71" s="73">
        <v>68</v>
      </c>
      <c r="E71" s="73">
        <v>69</v>
      </c>
      <c r="F71" s="73" t="s">
        <v>17</v>
      </c>
      <c r="G71" s="73"/>
      <c r="H71" s="167"/>
      <c r="I71" s="95" t="s">
        <v>141</v>
      </c>
      <c r="J71" s="109" t="str">
        <f>VLOOKUP($C71,'Correspondance RF'!$K$3:$O$405,2,FALSE)</f>
        <v>DPI.1.1.10</v>
      </c>
      <c r="K71" s="109"/>
      <c r="L71" s="109"/>
      <c r="M71" s="109"/>
      <c r="N71" s="109"/>
      <c r="O71" s="109"/>
      <c r="P71" s="109"/>
      <c r="Q71" s="109"/>
      <c r="R71" s="137" t="str">
        <f>"- "&amp;IF(ISBLANK(J71),"",VLOOKUP(J71,'Correspondance RF'!$E$3:$H$406,4,FALSE))&amp;IF(ISBLANK(K71),"",CHAR(10)&amp;"- "&amp;VLOOKUP(K71, 'Correspondance RF'!$E$3:$H$406,4,FALSE))&amp;IF(ISBLANK(L71),"",CHAR(10)&amp;"- "&amp;VLOOKUP(L71, 'Correspondance RF'!$E$3:$H$406,4,FALSE))&amp;IF(ISBLANK(M71),"",CHAR(10)&amp;"- "&amp;VLOOKUP(M71, 'Correspondance RF'!$E$3:$H$406,4,FALSE))&amp;IF(ISBLANK(N71),"",CHAR(10)&amp;"- ="&amp;VLOOKUP(N71, 'Correspondance RF'!$E$3:$H$406,4,FALSE))&amp;IF(ISBLANK(O71),"",CHAR(10)&amp;"- "&amp;VLOOKUP(O71, 'Correspondance RF'!$E$3:$H$406,4,FALSE))&amp;IF(ISBLANK(P71),"",CHAR(10)&amp;"- "&amp;VLOOKUP(P71, 'Correspondance RF'!$E$3:$H$406,4,FALSE))</f>
        <v>- Le système DOIT permettre d'étiqueter les patients devant faire l'objet d'une réunion pluriprofessionnelle</v>
      </c>
    </row>
    <row r="72" spans="2:18" ht="45.75" customHeight="1" x14ac:dyDescent="0.35">
      <c r="B72" s="99" t="s">
        <v>46</v>
      </c>
      <c r="C72" s="73">
        <v>70</v>
      </c>
      <c r="D72" s="73">
        <v>69</v>
      </c>
      <c r="E72" s="73">
        <v>70</v>
      </c>
      <c r="F72" s="73" t="s">
        <v>17</v>
      </c>
      <c r="G72" s="73"/>
      <c r="H72" s="167"/>
      <c r="I72" s="66" t="s">
        <v>142</v>
      </c>
      <c r="J72" s="109" t="str">
        <f>VLOOKUP($C72,'Correspondance RF'!$K$3:$O$405,2,FALSE)</f>
        <v>GEP.1.1.1</v>
      </c>
      <c r="K72" s="109"/>
      <c r="L72" s="109"/>
      <c r="M72" s="109"/>
      <c r="N72" s="109"/>
      <c r="O72" s="109"/>
      <c r="P72" s="109"/>
      <c r="Q72" s="109"/>
      <c r="R72" s="137" t="str">
        <f>"- "&amp;IF(ISBLANK(J72),"",VLOOKUP(J72,'Correspondance RF'!$E$3:$H$406,4,FALSE))&amp;IF(ISBLANK(K72),"",CHAR(10)&amp;"- "&amp;VLOOKUP(K72, 'Correspondance RF'!$E$3:$H$406,4,FALSE))&amp;IF(ISBLANK(L72),"",CHAR(10)&amp;"- "&amp;VLOOKUP(L72, 'Correspondance RF'!$E$3:$H$406,4,FALSE))&amp;IF(ISBLANK(M72),"",CHAR(10)&amp;"- "&amp;VLOOKUP(M72, 'Correspondance RF'!$E$3:$H$406,4,FALSE))&amp;IF(ISBLANK(N72),"",CHAR(10)&amp;"- ="&amp;VLOOKUP(N72, 'Correspondance RF'!$E$3:$H$406,4,FALSE))&amp;IF(ISBLANK(O72),"",CHAR(10)&amp;"- "&amp;VLOOKUP(O72, 'Correspondance RF'!$E$3:$H$406,4,FALSE))&amp;IF(ISBLANK(P72),"",CHAR(10)&amp;"- "&amp;VLOOKUP(P72, 'Correspondance RF'!$E$3:$H$406,4,FALSE))</f>
        <v>- Le système DOIT permettre de gérer des rappels manuels et multidestinataires caractérisés a minima par leur nature, leur échéance et leur modalité d'affichage (par exemple, à l'ouverture du logiciel ou à l'ouverture du dossier du patient concerné)</v>
      </c>
    </row>
    <row r="73" spans="2:18" ht="36" customHeight="1" x14ac:dyDescent="0.35">
      <c r="B73" s="99" t="s">
        <v>46</v>
      </c>
      <c r="C73" s="73">
        <v>71</v>
      </c>
      <c r="D73" s="73">
        <v>70</v>
      </c>
      <c r="E73" s="73">
        <v>71</v>
      </c>
      <c r="F73" s="73" t="s">
        <v>17</v>
      </c>
      <c r="G73" s="73"/>
      <c r="H73" s="167"/>
      <c r="I73" s="66" t="s">
        <v>143</v>
      </c>
      <c r="J73" s="109" t="str">
        <f>VLOOKUP($C73,'Correspondance RF'!$K$3:$O$405,2,FALSE)</f>
        <v>GEP.2.4.2</v>
      </c>
      <c r="K73" s="109"/>
      <c r="L73" s="109"/>
      <c r="M73" s="109"/>
      <c r="N73" s="109"/>
      <c r="O73" s="109"/>
      <c r="P73" s="109"/>
      <c r="Q73" s="109"/>
      <c r="R73" s="137" t="str">
        <f>"- "&amp;IF(ISBLANK(J73),"",VLOOKUP(J73,'Correspondance RF'!$E$3:$H$406,4,FALSE))&amp;IF(ISBLANK(K73),"",CHAR(10)&amp;"- "&amp;VLOOKUP(K73, 'Correspondance RF'!$E$3:$H$406,4,FALSE))&amp;IF(ISBLANK(L73),"",CHAR(10)&amp;"- "&amp;VLOOKUP(L73, 'Correspondance RF'!$E$3:$H$406,4,FALSE))&amp;IF(ISBLANK(M73),"",CHAR(10)&amp;"- "&amp;VLOOKUP(M73, 'Correspondance RF'!$E$3:$H$406,4,FALSE))&amp;IF(ISBLANK(N73),"",CHAR(10)&amp;"- ="&amp;VLOOKUP(N73, 'Correspondance RF'!$E$3:$H$406,4,FALSE))&amp;IF(ISBLANK(O73),"",CHAR(10)&amp;"- "&amp;VLOOKUP(O73, 'Correspondance RF'!$E$3:$H$406,4,FALSE))&amp;IF(ISBLANK(P73),"",CHAR(10)&amp;"- "&amp;VLOOKUP(P73, 'Correspondance RF'!$E$3:$H$406,4,FALSE))</f>
        <v>- Le système DOIT permettre de gérer des mémos  relatifs à des dossiers patients visibles par tout ou partie des professionnels lors de l'accès au dossier</v>
      </c>
    </row>
    <row r="74" spans="2:18" ht="32.25" customHeight="1" x14ac:dyDescent="0.35">
      <c r="B74" s="99" t="s">
        <v>46</v>
      </c>
      <c r="C74" s="73">
        <v>72</v>
      </c>
      <c r="D74" s="73">
        <v>71</v>
      </c>
      <c r="E74" s="73">
        <v>72</v>
      </c>
      <c r="F74" s="73"/>
      <c r="G74" s="73" t="s">
        <v>17</v>
      </c>
      <c r="H74" s="167"/>
      <c r="I74" s="66" t="s">
        <v>144</v>
      </c>
      <c r="J74" s="109" t="str">
        <f>VLOOKUP($C74,'Correspondance RF'!$K$3:$O$405,2,FALSE)</f>
        <v>DPI.1.3.6</v>
      </c>
      <c r="K74" s="109"/>
      <c r="L74" s="109"/>
      <c r="M74" s="109"/>
      <c r="N74" s="109"/>
      <c r="O74" s="109"/>
      <c r="P74" s="109"/>
      <c r="Q74" s="109"/>
      <c r="R74" s="137" t="str">
        <f>"- "&amp;IF(ISBLANK(J74),"",VLOOKUP(J74,'Correspondance RF'!$E$3:$H$406,4,FALSE))&amp;IF(ISBLANK(K74),"",CHAR(10)&amp;"- "&amp;VLOOKUP(K74, 'Correspondance RF'!$E$3:$H$406,4,FALSE))&amp;IF(ISBLANK(L74),"",CHAR(10)&amp;"- "&amp;VLOOKUP(L74, 'Correspondance RF'!$E$3:$H$406,4,FALSE))&amp;IF(ISBLANK(M74),"",CHAR(10)&amp;"- "&amp;VLOOKUP(M74, 'Correspondance RF'!$E$3:$H$406,4,FALSE))&amp;IF(ISBLANK(N74),"",CHAR(10)&amp;"- ="&amp;VLOOKUP(N74, 'Correspondance RF'!$E$3:$H$406,4,FALSE))&amp;IF(ISBLANK(O74),"",CHAR(10)&amp;"- "&amp;VLOOKUP(O74, 'Correspondance RF'!$E$3:$H$406,4,FALSE))&amp;IF(ISBLANK(P74),"",CHAR(10)&amp;"- "&amp;VLOOKUP(P74, 'Correspondance RF'!$E$3:$H$406,4,FALSE))</f>
        <v>- Le système DEVRAIT permettre de gérer les dates de rappel référencées dans les formulaires de consultation</v>
      </c>
    </row>
    <row r="75" spans="2:18" ht="21" customHeight="1" x14ac:dyDescent="0.35">
      <c r="B75" s="99" t="s">
        <v>46</v>
      </c>
      <c r="C75" s="73">
        <v>73</v>
      </c>
      <c r="D75" s="73">
        <v>72</v>
      </c>
      <c r="E75" s="73">
        <v>73</v>
      </c>
      <c r="F75" s="73" t="s">
        <v>17</v>
      </c>
      <c r="G75" s="73"/>
      <c r="H75" s="167"/>
      <c r="I75" s="66" t="s">
        <v>145</v>
      </c>
      <c r="J75" s="109" t="str">
        <f>VLOOKUP($C75,'Correspondance RF'!$K$3:$O$405,2,FALSE)</f>
        <v>DPI.1.6.1</v>
      </c>
      <c r="K75" s="109"/>
      <c r="L75" s="109"/>
      <c r="M75" s="109"/>
      <c r="N75" s="109"/>
      <c r="O75" s="109"/>
      <c r="P75" s="109"/>
      <c r="Q75" s="109"/>
      <c r="R75" s="137" t="str">
        <f>"- "&amp;IF(ISBLANK(J75),"",VLOOKUP(J75,'Correspondance RF'!$E$3:$H$406,4,FALSE))&amp;IF(ISBLANK(K75),"",CHAR(10)&amp;"- "&amp;VLOOKUP(K75, 'Correspondance RF'!$E$3:$H$406,4,FALSE))&amp;IF(ISBLANK(L75),"",CHAR(10)&amp;"- "&amp;VLOOKUP(L75, 'Correspondance RF'!$E$3:$H$406,4,FALSE))&amp;IF(ISBLANK(M75),"",CHAR(10)&amp;"- "&amp;VLOOKUP(M75, 'Correspondance RF'!$E$3:$H$406,4,FALSE))&amp;IF(ISBLANK(N75),"",CHAR(10)&amp;"- ="&amp;VLOOKUP(N75, 'Correspondance RF'!$E$3:$H$406,4,FALSE))&amp;IF(ISBLANK(O75),"",CHAR(10)&amp;"- "&amp;VLOOKUP(O75, 'Correspondance RF'!$E$3:$H$406,4,FALSE))&amp;IF(ISBLANK(P75),"",CHAR(10)&amp;"- "&amp;VLOOKUP(P75, 'Correspondance RF'!$E$3:$H$406,4,FALSE))</f>
        <v xml:space="preserve">- Le système DOIT permettre de gérer toutes les vaccinations d'un patient </v>
      </c>
    </row>
    <row r="76" spans="2:18" ht="99" customHeight="1" x14ac:dyDescent="0.35">
      <c r="B76" s="99" t="s">
        <v>46</v>
      </c>
      <c r="C76" s="73">
        <v>74</v>
      </c>
      <c r="D76" s="73">
        <v>73</v>
      </c>
      <c r="E76" s="73">
        <v>74</v>
      </c>
      <c r="F76" s="73" t="s">
        <v>17</v>
      </c>
      <c r="G76" s="73"/>
      <c r="H76" s="167"/>
      <c r="I76" s="66" t="s">
        <v>146</v>
      </c>
      <c r="J76" s="109" t="str">
        <f>VLOOKUP($C76,'Correspondance RF'!$K$3:$O$405,2,FALSE)</f>
        <v>DPI.1.6.2</v>
      </c>
      <c r="K76" s="109" t="s">
        <v>147</v>
      </c>
      <c r="L76" s="109"/>
      <c r="M76" s="109"/>
      <c r="N76" s="109"/>
      <c r="O76" s="109"/>
      <c r="P76" s="109"/>
      <c r="Q76" s="109"/>
      <c r="R76" s="137" t="str">
        <f>"- "&amp;IF(ISBLANK(J76),"",VLOOKUP(J76,'Correspondance RF'!$E$3:$H$406,4,FALSE))&amp;IF(ISBLANK(K76),"",CHAR(10)&amp;"- "&amp;VLOOKUP(K76, 'Correspondance RF'!$E$3:$H$406,4,FALSE))&amp;IF(ISBLANK(L76),"",CHAR(10)&amp;"- "&amp;VLOOKUP(L76, 'Correspondance RF'!$E$3:$H$406,4,FALSE))&amp;IF(ISBLANK(M76),"",CHAR(10)&amp;"- "&amp;VLOOKUP(M76, 'Correspondance RF'!$E$3:$H$406,4,FALSE))&amp;IF(ISBLANK(N76),"",CHAR(10)&amp;"- ="&amp;VLOOKUP(N76, 'Correspondance RF'!$E$3:$H$406,4,FALSE))&amp;IF(ISBLANK(O76),"",CHAR(10)&amp;"- "&amp;VLOOKUP(O76, 'Correspondance RF'!$E$3:$H$406,4,FALSE))&amp;IF(ISBLANK(P76),"",CHAR(10)&amp;"- "&amp;VLOOKUP(P76, 'Correspondance RF'!$E$3:$H$406,4,FALSE))</f>
        <v>- Le système DOIT permettre de gérer les éléments d'une vaccination en tant que données structurées et a minima : 
- nom/type de vaccin
- date d'administration
- numéro de lot
- personnel l'ayant administré
- Le système DOIT permettre de gérer un motif de vaccination non effectuée</v>
      </c>
    </row>
    <row r="77" spans="2:18" ht="22.5" customHeight="1" x14ac:dyDescent="0.35">
      <c r="B77" s="99" t="s">
        <v>46</v>
      </c>
      <c r="C77" s="73">
        <v>75</v>
      </c>
      <c r="D77" s="73">
        <v>74</v>
      </c>
      <c r="E77" s="73">
        <v>75</v>
      </c>
      <c r="F77" s="73" t="s">
        <v>17</v>
      </c>
      <c r="G77" s="73"/>
      <c r="H77" s="167"/>
      <c r="I77" s="66" t="s">
        <v>148</v>
      </c>
      <c r="J77" s="109" t="str">
        <f>VLOOKUP($C77,'Correspondance RF'!$K$3:$O$405,2,FALSE)</f>
        <v>DPI.1.6.4</v>
      </c>
      <c r="K77" s="109"/>
      <c r="L77" s="109"/>
      <c r="M77" s="109"/>
      <c r="N77" s="109"/>
      <c r="O77" s="109"/>
      <c r="P77" s="109"/>
      <c r="Q77" s="109"/>
      <c r="R77" s="137" t="str">
        <f>"- "&amp;IF(ISBLANK(J77),"",VLOOKUP(J77,'Correspondance RF'!$E$3:$H$406,4,FALSE))&amp;IF(ISBLANK(K77),"",CHAR(10)&amp;"- "&amp;VLOOKUP(K77, 'Correspondance RF'!$E$3:$H$406,4,FALSE))&amp;IF(ISBLANK(L77),"",CHAR(10)&amp;"- "&amp;VLOOKUP(L77, 'Correspondance RF'!$E$3:$H$406,4,FALSE))&amp;IF(ISBLANK(M77),"",CHAR(10)&amp;"- "&amp;VLOOKUP(M77, 'Correspondance RF'!$E$3:$H$406,4,FALSE))&amp;IF(ISBLANK(N77),"",CHAR(10)&amp;"- ="&amp;VLOOKUP(N77, 'Correspondance RF'!$E$3:$H$406,4,FALSE))&amp;IF(ISBLANK(O77),"",CHAR(10)&amp;"- "&amp;VLOOKUP(O77, 'Correspondance RF'!$E$3:$H$406,4,FALSE))&amp;IF(ISBLANK(P77),"",CHAR(10)&amp;"- "&amp;VLOOKUP(P77, 'Correspondance RF'!$E$3:$H$406,4,FALSE))</f>
        <v>- Le système DOIT permettre de restituer un rapport de l'historique des vaccinations d'un patient</v>
      </c>
    </row>
    <row r="78" spans="2:18" x14ac:dyDescent="0.35">
      <c r="B78" s="99" t="s">
        <v>46</v>
      </c>
      <c r="C78" s="73">
        <v>76</v>
      </c>
      <c r="D78" s="73">
        <v>75</v>
      </c>
      <c r="E78" s="73">
        <v>76</v>
      </c>
      <c r="F78" s="73" t="s">
        <v>17</v>
      </c>
      <c r="G78" s="73"/>
      <c r="H78" s="167"/>
      <c r="I78" s="66" t="s">
        <v>149</v>
      </c>
      <c r="J78" s="109" t="str">
        <f>VLOOKUP($C78,'Correspondance RF'!$K$3:$O$405,2,FALSE)</f>
        <v>DPI.1.6.5</v>
      </c>
      <c r="K78" s="109"/>
      <c r="L78" s="109"/>
      <c r="M78" s="109"/>
      <c r="N78" s="109"/>
      <c r="O78" s="109"/>
      <c r="P78" s="109"/>
      <c r="Q78" s="109"/>
      <c r="R78" s="137" t="str">
        <f>"- "&amp;IF(ISBLANK(J78),"",VLOOKUP(J78,'Correspondance RF'!$E$3:$H$406,4,FALSE))&amp;IF(ISBLANK(K78),"",CHAR(10)&amp;"- "&amp;VLOOKUP(K78, 'Correspondance RF'!$E$3:$H$406,4,FALSE))&amp;IF(ISBLANK(L78),"",CHAR(10)&amp;"- "&amp;VLOOKUP(L78, 'Correspondance RF'!$E$3:$H$406,4,FALSE))&amp;IF(ISBLANK(M78),"",CHAR(10)&amp;"- "&amp;VLOOKUP(M78, 'Correspondance RF'!$E$3:$H$406,4,FALSE))&amp;IF(ISBLANK(N78),"",CHAR(10)&amp;"- ="&amp;VLOOKUP(N78, 'Correspondance RF'!$E$3:$H$406,4,FALSE))&amp;IF(ISBLANK(O78),"",CHAR(10)&amp;"- "&amp;VLOOKUP(O78, 'Correspondance RF'!$E$3:$H$406,4,FALSE))&amp;IF(ISBLANK(P78),"",CHAR(10)&amp;"- "&amp;VLOOKUP(P78, 'Correspondance RF'!$E$3:$H$406,4,FALSE))</f>
        <v>- Le système DOIT permettre de capturer la date recommandée pour un complément de vaccination</v>
      </c>
    </row>
    <row r="79" spans="2:18" ht="31.5" customHeight="1" x14ac:dyDescent="0.35">
      <c r="B79" s="99" t="s">
        <v>46</v>
      </c>
      <c r="C79" s="73" t="s">
        <v>150</v>
      </c>
      <c r="D79" s="73">
        <v>76</v>
      </c>
      <c r="E79" s="73">
        <v>77</v>
      </c>
      <c r="F79" s="73" t="s">
        <v>17</v>
      </c>
      <c r="G79" s="73"/>
      <c r="H79" s="167"/>
      <c r="I79" s="66" t="s">
        <v>151</v>
      </c>
      <c r="J79" s="109" t="str">
        <f>VLOOKUP($C79,'Correspondance RF'!$K$3:$O$405,2,FALSE)</f>
        <v>GEP.3.3.3</v>
      </c>
      <c r="K79" s="109"/>
      <c r="L79" s="109"/>
      <c r="M79" s="109"/>
      <c r="N79" s="109"/>
      <c r="O79" s="109"/>
      <c r="P79" s="109"/>
      <c r="Q79" s="109"/>
      <c r="R79" s="137" t="str">
        <f>"- "&amp;IF(ISBLANK(J79),"",VLOOKUP(J79,'Correspondance RF'!$E$3:$H$406,4,FALSE))&amp;IF(ISBLANK(K79),"",CHAR(10)&amp;"- "&amp;VLOOKUP(K79, 'Correspondance RF'!$E$3:$H$406,4,FALSE))&amp;IF(ISBLANK(L79),"",CHAR(10)&amp;"- "&amp;VLOOKUP(L79, 'Correspondance RF'!$E$3:$H$406,4,FALSE))&amp;IF(ISBLANK(M79),"",CHAR(10)&amp;"- "&amp;VLOOKUP(M79, 'Correspondance RF'!$E$3:$H$406,4,FALSE))&amp;IF(ISBLANK(N79),"",CHAR(10)&amp;"- ="&amp;VLOOKUP(N79, 'Correspondance RF'!$E$3:$H$406,4,FALSE))&amp;IF(ISBLANK(O79),"",CHAR(10)&amp;"- "&amp;VLOOKUP(O79, 'Correspondance RF'!$E$3:$H$406,4,FALSE))&amp;IF(ISBLANK(P79),"",CHAR(10)&amp;"- "&amp;VLOOKUP(P79, 'Correspondance RF'!$E$3:$H$406,4,FALSE))</f>
        <v xml:space="preserve">- Le système DOIT exporter un volet de synthèse médical conforme au "Volet de synthèse médicale" du CI-SIS </v>
      </c>
    </row>
    <row r="80" spans="2:18" ht="43.5" x14ac:dyDescent="0.35">
      <c r="B80" s="99" t="s">
        <v>46</v>
      </c>
      <c r="C80" s="73">
        <v>77</v>
      </c>
      <c r="D80" s="73">
        <v>77</v>
      </c>
      <c r="E80" s="73">
        <v>78</v>
      </c>
      <c r="F80" s="73" t="s">
        <v>17</v>
      </c>
      <c r="G80" s="73"/>
      <c r="H80" s="168"/>
      <c r="I80" s="66" t="s">
        <v>152</v>
      </c>
      <c r="J80" s="109" t="str">
        <f>VLOOKUP($C80,'Correspondance RF'!$K$3:$O$405,2,FALSE)</f>
        <v>SEC.2.1.3</v>
      </c>
      <c r="K80" s="109"/>
      <c r="L80" s="109"/>
      <c r="M80" s="109"/>
      <c r="N80" s="109"/>
      <c r="O80" s="109"/>
      <c r="P80" s="109"/>
      <c r="Q80" s="109"/>
      <c r="R80" s="137" t="str">
        <f>"- "&amp;IF(ISBLANK(J80),"",VLOOKUP(J80,'Correspondance RF'!$E$3:$H$406,4,FALSE))&amp;IF(ISBLANK(K80),"",CHAR(10)&amp;"- "&amp;VLOOKUP(K80, 'Correspondance RF'!$E$3:$H$406,4,FALSE))&amp;IF(ISBLANK(L80),"",CHAR(10)&amp;"- "&amp;VLOOKUP(L80, 'Correspondance RF'!$E$3:$H$406,4,FALSE))&amp;IF(ISBLANK(M80),"",CHAR(10)&amp;"- "&amp;VLOOKUP(M80, 'Correspondance RF'!$E$3:$H$406,4,FALSE))&amp;IF(ISBLANK(N80),"",CHAR(10)&amp;"- ="&amp;VLOOKUP(N80, 'Correspondance RF'!$E$3:$H$406,4,FALSE))&amp;IF(ISBLANK(O80),"",CHAR(10)&amp;"- "&amp;VLOOKUP(O80, 'Correspondance RF'!$E$3:$H$406,4,FALSE))&amp;IF(ISBLANK(P80),"",CHAR(10)&amp;"- "&amp;VLOOKUP(P80, 'Correspondance RF'!$E$3:$H$406,4,FALSE))</f>
        <v>- Le système DOIT contrôler l'accès au SI via d'autres méthodes d'authentification documentée (ex : OTP,  "Login / Password", CPx d'accompagnement,…) pour les utilisateurs non porteurs de CPx conformément aux pratiques du secteur</v>
      </c>
    </row>
    <row r="81" spans="2:18" ht="32.25" customHeight="1" x14ac:dyDescent="0.35">
      <c r="B81" s="104" t="s">
        <v>153</v>
      </c>
      <c r="C81" s="73">
        <v>78</v>
      </c>
      <c r="D81" s="73">
        <v>78</v>
      </c>
      <c r="E81" s="73">
        <v>79</v>
      </c>
      <c r="F81" s="73" t="s">
        <v>17</v>
      </c>
      <c r="G81" s="73"/>
      <c r="H81" s="161" t="s">
        <v>154</v>
      </c>
      <c r="I81" s="66" t="s">
        <v>155</v>
      </c>
      <c r="J81" s="109" t="str">
        <f>VLOOKUP($C81,'Correspondance RF'!$K$3:$O$405,2,FALSE)</f>
        <v>GEP.2.3.1</v>
      </c>
      <c r="K81" s="109"/>
      <c r="L81" s="109"/>
      <c r="M81" s="109"/>
      <c r="N81" s="109"/>
      <c r="O81" s="109"/>
      <c r="P81" s="109"/>
      <c r="Q81" s="109"/>
      <c r="R81" s="137" t="str">
        <f>"- "&amp;IF(ISBLANK(J81),"",VLOOKUP(J81,'Correspondance RF'!$E$3:$H$406,4,FALSE))&amp;IF(ISBLANK(K81),"",CHAR(10)&amp;"- "&amp;VLOOKUP(K81, 'Correspondance RF'!$E$3:$H$406,4,FALSE))&amp;IF(ISBLANK(L81),"",CHAR(10)&amp;"- "&amp;VLOOKUP(L81, 'Correspondance RF'!$E$3:$H$406,4,FALSE))&amp;IF(ISBLANK(M81),"",CHAR(10)&amp;"- "&amp;VLOOKUP(M81, 'Correspondance RF'!$E$3:$H$406,4,FALSE))&amp;IF(ISBLANK(N81),"",CHAR(10)&amp;"- ="&amp;VLOOKUP(N81, 'Correspondance RF'!$E$3:$H$406,4,FALSE))&amp;IF(ISBLANK(O81),"",CHAR(10)&amp;"- "&amp;VLOOKUP(O81, 'Correspondance RF'!$E$3:$H$406,4,FALSE))&amp;IF(ISBLANK(P81),"",CHAR(10)&amp;"- "&amp;VLOOKUP(P81, 'Correspondance RF'!$E$3:$H$406,4,FALSE))</f>
        <v>- Le système DOIT permettre de saisir l'ordre du jour d'une réunion d'information pluriprofessionnelle</v>
      </c>
    </row>
    <row r="82" spans="2:18" ht="72.5" x14ac:dyDescent="0.35">
      <c r="B82" s="104" t="s">
        <v>153</v>
      </c>
      <c r="C82" s="73">
        <v>80</v>
      </c>
      <c r="D82" s="73">
        <v>79</v>
      </c>
      <c r="E82" s="73">
        <v>80</v>
      </c>
      <c r="F82" s="73" t="s">
        <v>17</v>
      </c>
      <c r="G82" s="73"/>
      <c r="H82" s="161"/>
      <c r="I82" s="66" t="s">
        <v>156</v>
      </c>
      <c r="J82" s="109" t="str">
        <f>VLOOKUP($C82,'Correspondance RF'!$K$3:$O$405,2,FALSE)</f>
        <v>GEP.2.1.1</v>
      </c>
      <c r="K82" s="109"/>
      <c r="L82" s="109"/>
      <c r="M82" s="109"/>
      <c r="N82" s="109"/>
      <c r="O82" s="109"/>
      <c r="P82" s="109"/>
      <c r="Q82" s="109"/>
      <c r="R82" s="137" t="str">
        <f>"- "&amp;IF(ISBLANK(J82),"",VLOOKUP(J82,'Correspondance RF'!$E$3:$H$406,4,FALSE))&amp;IF(ISBLANK(K82),"",CHAR(10)&amp;"- "&amp;VLOOKUP(K82, 'Correspondance RF'!$E$3:$H$406,4,FALSE))&amp;IF(ISBLANK(L82),"",CHAR(10)&amp;"- "&amp;VLOOKUP(L82, 'Correspondance RF'!$E$3:$H$406,4,FALSE))&amp;IF(ISBLANK(M82),"",CHAR(10)&amp;"- "&amp;VLOOKUP(M82, 'Correspondance RF'!$E$3:$H$406,4,FALSE))&amp;IF(ISBLANK(N82),"",CHAR(10)&amp;"- ="&amp;VLOOKUP(N82, 'Correspondance RF'!$E$3:$H$406,4,FALSE))&amp;IF(ISBLANK(O82),"",CHAR(10)&amp;"- "&amp;VLOOKUP(O82, 'Correspondance RF'!$E$3:$H$406,4,FALSE))&amp;IF(ISBLANK(P82),"",CHAR(10)&amp;"- "&amp;VLOOKUP(P82, 'Correspondance RF'!$E$3:$H$406,4,FALSE))</f>
        <v>- Le système DOIT permettre de gérer les protocoles pluriprofessionnels applicables par la structure</v>
      </c>
    </row>
    <row r="83" spans="2:18" ht="96.75" customHeight="1" x14ac:dyDescent="0.35">
      <c r="B83" s="104" t="s">
        <v>153</v>
      </c>
      <c r="C83" s="73">
        <v>81</v>
      </c>
      <c r="D83" s="73">
        <v>80</v>
      </c>
      <c r="E83" s="73">
        <v>81</v>
      </c>
      <c r="F83" s="73" t="s">
        <v>17</v>
      </c>
      <c r="G83" s="73"/>
      <c r="H83" s="161"/>
      <c r="I83" s="66" t="s">
        <v>157</v>
      </c>
      <c r="J83" s="109" t="str">
        <f>VLOOKUP($C83,'Correspondance RF'!$K$3:$O$405,2,FALSE)</f>
        <v>GEP.1.1.2</v>
      </c>
      <c r="K83" s="109"/>
      <c r="L83" s="109"/>
      <c r="M83" s="109"/>
      <c r="N83" s="109"/>
      <c r="O83" s="109"/>
      <c r="P83" s="109"/>
      <c r="Q83" s="109"/>
      <c r="R83" s="137" t="str">
        <f>"- "&amp;IF(ISBLANK(J83),"",VLOOKUP(J83,'Correspondance RF'!$E$3:$H$406,4,FALSE))&amp;IF(ISBLANK(K83),"",CHAR(10)&amp;"- "&amp;VLOOKUP(K83, 'Correspondance RF'!$E$3:$H$406,4,FALSE))&amp;IF(ISBLANK(L83),"",CHAR(10)&amp;"- "&amp;VLOOKUP(L83, 'Correspondance RF'!$E$3:$H$406,4,FALSE))&amp;IF(ISBLANK(M83),"",CHAR(10)&amp;"- "&amp;VLOOKUP(M83, 'Correspondance RF'!$E$3:$H$406,4,FALSE))&amp;IF(ISBLANK(N83),"",CHAR(10)&amp;"- ="&amp;VLOOKUP(N83, 'Correspondance RF'!$E$3:$H$406,4,FALSE))&amp;IF(ISBLANK(O83),"",CHAR(10)&amp;"- "&amp;VLOOKUP(O83, 'Correspondance RF'!$E$3:$H$406,4,FALSE))&amp;IF(ISBLANK(P83),"",CHAR(10)&amp;"- "&amp;VLOOKUP(P83, 'Correspondance RF'!$E$3:$H$406,4,FALSE))</f>
        <v>- Le système DOIT permettre de gérer des rappels automatiques multidestinataires caractérisés a minima par leur nature, leur échéance, la périodicité des rappels et leur modalité d'affichage (par exemple à l'ouverture du logiciel ou à l'ouverture du dossier du patient concerné) sur la base des critères suivants a minima : 
- âge et sexe,
- diagnostic (ex: cancer, diabète, hyper-tension, insuffisance cardiaque)
- inclusion dans un protocole</v>
      </c>
    </row>
    <row r="84" spans="2:18" ht="34.5" customHeight="1" x14ac:dyDescent="0.35">
      <c r="B84" s="104" t="s">
        <v>153</v>
      </c>
      <c r="C84" s="73">
        <v>82</v>
      </c>
      <c r="D84" s="73">
        <v>81</v>
      </c>
      <c r="E84" s="73">
        <v>82</v>
      </c>
      <c r="F84" s="73" t="s">
        <v>17</v>
      </c>
      <c r="G84" s="73"/>
      <c r="H84" s="161"/>
      <c r="I84" s="66" t="s">
        <v>158</v>
      </c>
      <c r="J84" s="109" t="str">
        <f>VLOOKUP($C84,'Correspondance RF'!$K$3:$O$405,2,FALSE)</f>
        <v>GEP.1.1.5</v>
      </c>
      <c r="K84" s="109"/>
      <c r="L84" s="109"/>
      <c r="M84" s="109"/>
      <c r="N84" s="109"/>
      <c r="O84" s="109"/>
      <c r="P84" s="109"/>
      <c r="Q84" s="109"/>
      <c r="R84" s="137" t="str">
        <f>"- "&amp;IF(ISBLANK(J84),"",VLOOKUP(J84,'Correspondance RF'!$E$3:$H$406,4,FALSE))&amp;IF(ISBLANK(K84),"",CHAR(10)&amp;"- "&amp;VLOOKUP(K84, 'Correspondance RF'!$E$3:$H$406,4,FALSE))&amp;IF(ISBLANK(L84),"",CHAR(10)&amp;"- "&amp;VLOOKUP(L84, 'Correspondance RF'!$E$3:$H$406,4,FALSE))&amp;IF(ISBLANK(M84),"",CHAR(10)&amp;"- "&amp;VLOOKUP(M84, 'Correspondance RF'!$E$3:$H$406,4,FALSE))&amp;IF(ISBLANK(N84),"",CHAR(10)&amp;"- ="&amp;VLOOKUP(N84, 'Correspondance RF'!$E$3:$H$406,4,FALSE))&amp;IF(ISBLANK(O84),"",CHAR(10)&amp;"- "&amp;VLOOKUP(O84, 'Correspondance RF'!$E$3:$H$406,4,FALSE))&amp;IF(ISBLANK(P84),"",CHAR(10)&amp;"- "&amp;VLOOKUP(P84, 'Correspondance RF'!$E$3:$H$406,4,FALSE))</f>
        <v>- Le système DOIT permettre de présenter la liste des rappels  a minima pour un patient donné, un protocole donné, un problème donné et pour une période donnée</v>
      </c>
    </row>
    <row r="85" spans="2:18" ht="35.25" customHeight="1" x14ac:dyDescent="0.35">
      <c r="B85" s="104" t="s">
        <v>153</v>
      </c>
      <c r="C85" s="73">
        <v>83</v>
      </c>
      <c r="D85" s="73">
        <v>82</v>
      </c>
      <c r="E85" s="73">
        <v>83</v>
      </c>
      <c r="F85" s="73" t="s">
        <v>17</v>
      </c>
      <c r="G85" s="73"/>
      <c r="H85" s="161"/>
      <c r="I85" s="66" t="s">
        <v>159</v>
      </c>
      <c r="J85" s="109" t="str">
        <f>VLOOKUP($C85,'Correspondance RF'!$K$3:$O$405,2,FALSE)</f>
        <v>GEP.1.1.3</v>
      </c>
      <c r="K85" s="109" t="s">
        <v>160</v>
      </c>
      <c r="L85" s="109"/>
      <c r="M85" s="109"/>
      <c r="N85" s="109"/>
      <c r="O85" s="109"/>
      <c r="P85" s="109"/>
      <c r="Q85" s="109"/>
      <c r="R85" s="137" t="str">
        <f>"- "&amp;IF(ISBLANK(J85),"",VLOOKUP(J85,'Correspondance RF'!$E$3:$H$406,4,FALSE))&amp;IF(ISBLANK(K85),"",CHAR(10)&amp;"- "&amp;VLOOKUP(K85, 'Correspondance RF'!$E$3:$H$406,4,FALSE))&amp;IF(ISBLANK(L85),"",CHAR(10)&amp;"- "&amp;VLOOKUP(L85, 'Correspondance RF'!$E$3:$H$406,4,FALSE))&amp;IF(ISBLANK(M85),"",CHAR(10)&amp;"- "&amp;VLOOKUP(M85, 'Correspondance RF'!$E$3:$H$406,4,FALSE))&amp;IF(ISBLANK(N85),"",CHAR(10)&amp;"- ="&amp;VLOOKUP(N85, 'Correspondance RF'!$E$3:$H$406,4,FALSE))&amp;IF(ISBLANK(O85),"",CHAR(10)&amp;"- "&amp;VLOOKUP(O85, 'Correspondance RF'!$E$3:$H$406,4,FALSE))&amp;IF(ISBLANK(P85),"",CHAR(10)&amp;"- "&amp;VLOOKUP(P85, 'Correspondance RF'!$E$3:$H$406,4,FALSE))</f>
        <v>- Le système DOIT permettre de modifier les rappels automatiques présentés
- Le système DOIT présenter au(x) destinataire(s) les rappels pour un patient</v>
      </c>
    </row>
    <row r="86" spans="2:18" ht="85.5" customHeight="1" x14ac:dyDescent="0.35">
      <c r="B86" s="101" t="s">
        <v>161</v>
      </c>
      <c r="C86" s="73">
        <v>84</v>
      </c>
      <c r="D86" s="73">
        <v>83</v>
      </c>
      <c r="E86" s="73">
        <v>84</v>
      </c>
      <c r="F86" s="73" t="s">
        <v>17</v>
      </c>
      <c r="G86" s="73"/>
      <c r="H86" s="161" t="s">
        <v>162</v>
      </c>
      <c r="I86" s="66" t="s">
        <v>163</v>
      </c>
      <c r="J86" s="109" t="str">
        <f>VLOOKUP($C86,'Correspondance RF'!$K$3:$O$405,2,FALSE)</f>
        <v>SEC.2.1.1</v>
      </c>
      <c r="K86" s="109" t="s">
        <v>50</v>
      </c>
      <c r="L86" s="109"/>
      <c r="M86" s="109"/>
      <c r="N86" s="109"/>
      <c r="O86" s="109"/>
      <c r="P86" s="109"/>
      <c r="Q86" s="109"/>
      <c r="R86" s="137" t="str">
        <f>"- "&amp;IF(ISBLANK(J86),"",VLOOKUP(J86,'Correspondance RF'!$E$3:$H$406,4,FALSE))&amp;IF(ISBLANK(K86),"",CHAR(10)&amp;"- "&amp;VLOOKUP(K86, 'Correspondance RF'!$E$3:$H$406,4,FALSE))&amp;IF(ISBLANK(L86),"",CHAR(10)&amp;"- "&amp;VLOOKUP(L86, 'Correspondance RF'!$E$3:$H$406,4,FALSE))&amp;IF(ISBLANK(M86),"",CHAR(10)&amp;"- "&amp;VLOOKUP(M86, 'Correspondance RF'!$E$3:$H$406,4,FALSE))&amp;IF(ISBLANK(N86),"",CHAR(10)&amp;"- ="&amp;VLOOKUP(N86, 'Correspondance RF'!$E$3:$H$406,4,FALSE))&amp;IF(ISBLANK(O86),"",CHAR(10)&amp;"- "&amp;VLOOKUP(O86, 'Correspondance RF'!$E$3:$H$406,4,FALSE))&amp;IF(ISBLANK(P86),"",CHAR(10)&amp;"- "&amp;VLOOKUP(P86, 'Correspondance RF'!$E$3:$H$406,4,FALSE))</f>
        <v>- Le système DOIT authentifier les utilisateurs accédant au système, conformément aux pratiques du secteur, à la politique de l'organisation, à la réglementation
- Le système DOIT contrôler l'accès au SI par carte de la famille CPx pour tous les utilisateurs en détenant une (avec le cas échéant rapprochement dans la solution de l'identité de l'utilisateur pour les cartes non directement nominatives, via une fonctionnalité d'enregistrement des cartes de la famille CPx dans le système)</v>
      </c>
    </row>
    <row r="87" spans="2:18" ht="36" customHeight="1" x14ac:dyDescent="0.35">
      <c r="B87" s="101" t="s">
        <v>161</v>
      </c>
      <c r="C87" s="73">
        <v>85</v>
      </c>
      <c r="D87" s="73">
        <v>84</v>
      </c>
      <c r="E87" s="73">
        <v>85</v>
      </c>
      <c r="F87" s="73" t="s">
        <v>17</v>
      </c>
      <c r="G87" s="73"/>
      <c r="H87" s="161"/>
      <c r="I87" s="66" t="s">
        <v>164</v>
      </c>
      <c r="J87" s="109" t="str">
        <f>VLOOKUP($C87,'Correspondance RF'!$K$3:$O$405,2,FALSE)</f>
        <v>ACT.1.1.1</v>
      </c>
      <c r="K87" s="109"/>
      <c r="L87" s="109"/>
      <c r="M87" s="109"/>
      <c r="N87" s="109"/>
      <c r="O87" s="109"/>
      <c r="P87" s="109"/>
      <c r="Q87" s="109"/>
      <c r="R87" s="137" t="str">
        <f>"- "&amp;IF(ISBLANK(J87),"",VLOOKUP(J87,'Correspondance RF'!$E$3:$H$406,4,FALSE))&amp;IF(ISBLANK(K87),"",CHAR(10)&amp;"- "&amp;VLOOKUP(K87, 'Correspondance RF'!$E$3:$H$406,4,FALSE))&amp;IF(ISBLANK(L87),"",CHAR(10)&amp;"- "&amp;VLOOKUP(L87, 'Correspondance RF'!$E$3:$H$406,4,FALSE))&amp;IF(ISBLANK(M87),"",CHAR(10)&amp;"- "&amp;VLOOKUP(M87, 'Correspondance RF'!$E$3:$H$406,4,FALSE))&amp;IF(ISBLANK(N87),"",CHAR(10)&amp;"- ="&amp;VLOOKUP(N87, 'Correspondance RF'!$E$3:$H$406,4,FALSE))&amp;IF(ISBLANK(O87),"",CHAR(10)&amp;"- "&amp;VLOOKUP(O87, 'Correspondance RF'!$E$3:$H$406,4,FALSE))&amp;IF(ISBLANK(P87),"",CHAR(10)&amp;"- "&amp;VLOOKUP(P87, 'Correspondance RF'!$E$3:$H$406,4,FALSE))</f>
        <v>- Le système DOIT permettre de maintenir le paramétrage des modalités de codage des informations utiles à la prise en charge ( CIM10, DRC ou CISP,)</v>
      </c>
    </row>
    <row r="88" spans="2:18" ht="29" x14ac:dyDescent="0.35">
      <c r="B88" s="101" t="s">
        <v>161</v>
      </c>
      <c r="C88" s="73" t="s">
        <v>165</v>
      </c>
      <c r="D88" s="73">
        <v>85</v>
      </c>
      <c r="E88" s="73">
        <v>86</v>
      </c>
      <c r="F88" s="73" t="s">
        <v>17</v>
      </c>
      <c r="G88" s="73"/>
      <c r="H88" s="161"/>
      <c r="I88" s="66" t="s">
        <v>166</v>
      </c>
      <c r="J88" s="109" t="str">
        <f>VLOOKUP($C88,'Correspondance RF'!$K$3:$O$405,2,FALSE)</f>
        <v>GEP.3.3.2</v>
      </c>
      <c r="K88" s="109"/>
      <c r="L88" s="109"/>
      <c r="M88" s="109"/>
      <c r="N88" s="109"/>
      <c r="O88" s="109"/>
      <c r="P88" s="109"/>
      <c r="Q88" s="109"/>
      <c r="R88" s="137" t="str">
        <f>"- "&amp;IF(ISBLANK(J88),"",VLOOKUP(J88,'Correspondance RF'!$E$3:$H$406,4,FALSE))&amp;IF(ISBLANK(K88),"",CHAR(10)&amp;"- "&amp;VLOOKUP(K88, 'Correspondance RF'!$E$3:$H$406,4,FALSE))&amp;IF(ISBLANK(L88),"",CHAR(10)&amp;"- "&amp;VLOOKUP(L88, 'Correspondance RF'!$E$3:$H$406,4,FALSE))&amp;IF(ISBLANK(M88),"",CHAR(10)&amp;"- "&amp;VLOOKUP(M88, 'Correspondance RF'!$E$3:$H$406,4,FALSE))&amp;IF(ISBLANK(N88),"",CHAR(10)&amp;"- ="&amp;VLOOKUP(N88, 'Correspondance RF'!$E$3:$H$406,4,FALSE))&amp;IF(ISBLANK(O88),"",CHAR(10)&amp;"- "&amp;VLOOKUP(O88, 'Correspondance RF'!$E$3:$H$406,4,FALSE))&amp;IF(ISBLANK(P88),"",CHAR(10)&amp;"- "&amp;VLOOKUP(P88, 'Correspondance RF'!$E$3:$H$406,4,FALSE))</f>
        <v xml:space="preserve">- Le système DOIT importer les volets de synthèse médical conformes au "Volet de synthèse médicale" du CI-SIS </v>
      </c>
    </row>
    <row r="89" spans="2:18" ht="29" x14ac:dyDescent="0.35">
      <c r="B89" s="101" t="s">
        <v>161</v>
      </c>
      <c r="C89" s="73">
        <v>86</v>
      </c>
      <c r="D89" s="73">
        <v>86</v>
      </c>
      <c r="E89" s="73">
        <v>87</v>
      </c>
      <c r="F89" s="73" t="s">
        <v>17</v>
      </c>
      <c r="G89" s="73"/>
      <c r="H89" s="161"/>
      <c r="I89" s="66" t="s">
        <v>167</v>
      </c>
      <c r="J89" s="109" t="str">
        <f>VLOOKUP($C89,'Correspondance RF'!$K$3:$O$405,2,FALSE)</f>
        <v>DPI.1.3.2</v>
      </c>
      <c r="K89" s="109"/>
      <c r="L89" s="109"/>
      <c r="M89" s="109"/>
      <c r="N89" s="109"/>
      <c r="O89" s="109"/>
      <c r="P89" s="109"/>
      <c r="Q89" s="109"/>
      <c r="R89" s="137" t="str">
        <f>"- "&amp;IF(ISBLANK(J89),"",VLOOKUP(J89,'Correspondance RF'!$E$3:$H$406,4,FALSE))&amp;IF(ISBLANK(K89),"",CHAR(10)&amp;"- "&amp;VLOOKUP(K89, 'Correspondance RF'!$E$3:$H$406,4,FALSE))&amp;IF(ISBLANK(L89),"",CHAR(10)&amp;"- "&amp;VLOOKUP(L89, 'Correspondance RF'!$E$3:$H$406,4,FALSE))&amp;IF(ISBLANK(M89),"",CHAR(10)&amp;"- "&amp;VLOOKUP(M89, 'Correspondance RF'!$E$3:$H$406,4,FALSE))&amp;IF(ISBLANK(N89),"",CHAR(10)&amp;"- ="&amp;VLOOKUP(N89, 'Correspondance RF'!$E$3:$H$406,4,FALSE))&amp;IF(ISBLANK(O89),"",CHAR(10)&amp;"- "&amp;VLOOKUP(O89, 'Correspondance RF'!$E$3:$H$406,4,FALSE))&amp;IF(ISBLANK(P89),"",CHAR(10)&amp;"- "&amp;VLOOKUP(P89, 'Correspondance RF'!$E$3:$H$406,4,FALSE))</f>
        <v xml:space="preserve">- Le système DOIT permettre de saisir des formulaires de consultation ambulatoire à partir de modèles </v>
      </c>
    </row>
    <row r="90" spans="2:18" ht="75.75" customHeight="1" x14ac:dyDescent="0.35">
      <c r="B90" s="101" t="s">
        <v>161</v>
      </c>
      <c r="C90" s="73">
        <v>87</v>
      </c>
      <c r="D90" s="73">
        <v>87</v>
      </c>
      <c r="E90" s="73">
        <v>88</v>
      </c>
      <c r="F90" s="73" t="s">
        <v>17</v>
      </c>
      <c r="G90" s="73"/>
      <c r="H90" s="161"/>
      <c r="I90" s="66" t="s">
        <v>168</v>
      </c>
      <c r="J90" s="109" t="str">
        <f>VLOOKUP($C90,'Correspondance RF'!$K$3:$O$405,2,FALSE)</f>
        <v>ADT.1.4.1</v>
      </c>
      <c r="K90" s="109"/>
      <c r="L90" s="109"/>
      <c r="M90" s="109"/>
      <c r="N90" s="109"/>
      <c r="O90" s="109"/>
      <c r="P90" s="109"/>
      <c r="Q90" s="109"/>
      <c r="R90" s="137" t="str">
        <f>"- "&amp;IF(ISBLANK(J90),"",VLOOKUP(J90,'Correspondance RF'!$E$3:$H$406,4,FALSE))&amp;IF(ISBLANK(K90),"",CHAR(10)&amp;"- "&amp;VLOOKUP(K90, 'Correspondance RF'!$E$3:$H$406,4,FALSE))&amp;IF(ISBLANK(L90),"",CHAR(10)&amp;"- "&amp;VLOOKUP(L90, 'Correspondance RF'!$E$3:$H$406,4,FALSE))&amp;IF(ISBLANK(M90),"",CHAR(10)&amp;"- "&amp;VLOOKUP(M90, 'Correspondance RF'!$E$3:$H$406,4,FALSE))&amp;IF(ISBLANK(N90),"",CHAR(10)&amp;"- ="&amp;VLOOKUP(N90, 'Correspondance RF'!$E$3:$H$406,4,FALSE))&amp;IF(ISBLANK(O90),"",CHAR(10)&amp;"- "&amp;VLOOKUP(O90, 'Correspondance RF'!$E$3:$H$406,4,FALSE))&amp;IF(ISBLANK(P90),"",CHAR(10)&amp;"- "&amp;VLOOKUP(P90, 'Correspondance RF'!$E$3:$H$406,4,FALSE))</f>
        <v>- Le système DOIT présenter en permanence les données d'identité du patient et a minima :
* Nom
* Prénom 
* Date de naissance
* Sexe</v>
      </c>
    </row>
    <row r="91" spans="2:18" ht="83.25" customHeight="1" x14ac:dyDescent="0.35">
      <c r="B91" s="101" t="s">
        <v>161</v>
      </c>
      <c r="C91" s="73">
        <v>88</v>
      </c>
      <c r="D91" s="73">
        <v>88</v>
      </c>
      <c r="E91" s="73">
        <v>89</v>
      </c>
      <c r="F91" s="73" t="s">
        <v>17</v>
      </c>
      <c r="G91" s="73"/>
      <c r="H91" s="161"/>
      <c r="I91" s="95" t="s">
        <v>169</v>
      </c>
      <c r="J91" s="109" t="str">
        <f>VLOOKUP($C91,'Correspondance RF'!$K$3:$O$405,2,FALSE)</f>
        <v>AGD.1.9.1</v>
      </c>
      <c r="K91" s="109"/>
      <c r="L91" s="109"/>
      <c r="M91" s="109"/>
      <c r="N91" s="109"/>
      <c r="O91" s="109"/>
      <c r="P91" s="109"/>
      <c r="Q91" s="109"/>
      <c r="R91" s="137" t="str">
        <f>"- "&amp;IF(ISBLANK(J91),"",VLOOKUP(J91,'Correspondance RF'!$E$3:$H$406,4,FALSE))&amp;IF(ISBLANK(K91),"",CHAR(10)&amp;"- "&amp;VLOOKUP(K91, 'Correspondance RF'!$E$3:$H$406,4,FALSE))&amp;IF(ISBLANK(L91),"",CHAR(10)&amp;"- "&amp;VLOOKUP(L91, 'Correspondance RF'!$E$3:$H$406,4,FALSE))&amp;IF(ISBLANK(M91),"",CHAR(10)&amp;"- "&amp;VLOOKUP(M91, 'Correspondance RF'!$E$3:$H$406,4,FALSE))&amp;IF(ISBLANK(N91),"",CHAR(10)&amp;"- ="&amp;VLOOKUP(N91, 'Correspondance RF'!$E$3:$H$406,4,FALSE))&amp;IF(ISBLANK(O91),"",CHAR(10)&amp;"- "&amp;VLOOKUP(O91, 'Correspondance RF'!$E$3:$H$406,4,FALSE))&amp;IF(ISBLANK(P91),"",CHAR(10)&amp;"- "&amp;VLOOKUP(P91, 'Correspondance RF'!$E$3:$H$406,4,FALSE))</f>
        <v>- Le système DOIT présenter des listes des venues  sur la base des critères suivants : 
-identité patient
- identité PS
- période donnée
- venue programmée / non programmée
- venue honorée / non honorée /  supprimée / annulée</v>
      </c>
    </row>
    <row r="92" spans="2:18" ht="55.5" customHeight="1" x14ac:dyDescent="0.35">
      <c r="B92" s="101" t="s">
        <v>161</v>
      </c>
      <c r="C92" s="73">
        <v>89</v>
      </c>
      <c r="D92" s="73">
        <v>89</v>
      </c>
      <c r="E92" s="73">
        <v>90</v>
      </c>
      <c r="F92" s="73" t="s">
        <v>17</v>
      </c>
      <c r="G92" s="73"/>
      <c r="H92" s="161"/>
      <c r="I92" s="66" t="s">
        <v>170</v>
      </c>
      <c r="J92" s="109" t="str">
        <f>VLOOKUP($C92,'Correspondance RF'!$K$3:$O$405,2,FALSE)</f>
        <v>DPI.1.1.3</v>
      </c>
      <c r="K92" s="109" t="s">
        <v>171</v>
      </c>
      <c r="L92" s="109"/>
      <c r="M92" s="109"/>
      <c r="N92" s="109"/>
      <c r="O92" s="109"/>
      <c r="P92" s="109"/>
      <c r="Q92" s="109"/>
      <c r="R92" s="137" t="str">
        <f>"- "&amp;IF(ISBLANK(J92),"",VLOOKUP(J92,'Correspondance RF'!$E$3:$H$406,4,FALSE))&amp;IF(ISBLANK(K92),"",CHAR(10)&amp;"- "&amp;VLOOKUP(K92, 'Correspondance RF'!$E$3:$H$406,4,FALSE))&amp;IF(ISBLANK(L92),"",CHAR(10)&amp;"- "&amp;VLOOKUP(L92, 'Correspondance RF'!$E$3:$H$406,4,FALSE))&amp;IF(ISBLANK(M92),"",CHAR(10)&amp;"- "&amp;VLOOKUP(M92, 'Correspondance RF'!$E$3:$H$406,4,FALSE))&amp;IF(ISBLANK(N92),"",CHAR(10)&amp;"- ="&amp;VLOOKUP(N92, 'Correspondance RF'!$E$3:$H$406,4,FALSE))&amp;IF(ISBLANK(O92),"",CHAR(10)&amp;"- "&amp;VLOOKUP(O92, 'Correspondance RF'!$E$3:$H$406,4,FALSE))&amp;IF(ISBLANK(P92),"",CHAR(10)&amp;"- "&amp;VLOOKUP(P92, 'Correspondance RF'!$E$3:$H$406,4,FALSE))</f>
        <v>- Le système DOIT permettre de gérer l'identité des professionnels impliqués dans l'histoire du patient en accord avec le champ des pratiques, la politique de l'organisation et/ou la loi.
- Le système DOIT permettre de gérer la liste des professionnels (médecins et paramédicaux, internes et externes à la structure)  associés à la prise en charge du patient</v>
      </c>
    </row>
    <row r="93" spans="2:18" ht="29" x14ac:dyDescent="0.35">
      <c r="B93" s="101" t="s">
        <v>161</v>
      </c>
      <c r="C93" s="73">
        <v>90</v>
      </c>
      <c r="D93" s="73">
        <v>90</v>
      </c>
      <c r="E93" s="73">
        <v>91</v>
      </c>
      <c r="F93" s="73" t="s">
        <v>17</v>
      </c>
      <c r="G93" s="73"/>
      <c r="H93" s="161"/>
      <c r="I93" s="66" t="s">
        <v>172</v>
      </c>
      <c r="J93" s="109" t="str">
        <f>VLOOKUP($C93,'Correspondance RF'!$K$3:$O$405,2,FALSE)</f>
        <v>AGD.1.5.2</v>
      </c>
      <c r="K93" s="109"/>
      <c r="L93" s="109"/>
      <c r="M93" s="109"/>
      <c r="N93" s="109"/>
      <c r="O93" s="109"/>
      <c r="P93" s="109"/>
      <c r="Q93" s="109"/>
      <c r="R93" s="137" t="str">
        <f>"- "&amp;IF(ISBLANK(J93),"",VLOOKUP(J93,'Correspondance RF'!$E$3:$H$406,4,FALSE))&amp;IF(ISBLANK(K93),"",CHAR(10)&amp;"- "&amp;VLOOKUP(K93, 'Correspondance RF'!$E$3:$H$406,4,FALSE))&amp;IF(ISBLANK(L93),"",CHAR(10)&amp;"- "&amp;VLOOKUP(L93, 'Correspondance RF'!$E$3:$H$406,4,FALSE))&amp;IF(ISBLANK(M93),"",CHAR(10)&amp;"- "&amp;VLOOKUP(M93, 'Correspondance RF'!$E$3:$H$406,4,FALSE))&amp;IF(ISBLANK(N93),"",CHAR(10)&amp;"- ="&amp;VLOOKUP(N93, 'Correspondance RF'!$E$3:$H$406,4,FALSE))&amp;IF(ISBLANK(O93),"",CHAR(10)&amp;"- "&amp;VLOOKUP(O93, 'Correspondance RF'!$E$3:$H$406,4,FALSE))&amp;IF(ISBLANK(P93),"",CHAR(10)&amp;"- "&amp;VLOOKUP(P93, 'Correspondance RF'!$E$3:$H$406,4,FALSE))</f>
        <v>- Le système DOIT permettre de maintenir un rendez-vous patient à partir de la visualisation des rendez-vous du patient</v>
      </c>
    </row>
    <row r="94" spans="2:18" ht="39" x14ac:dyDescent="0.35">
      <c r="B94" s="101" t="s">
        <v>161</v>
      </c>
      <c r="C94" s="73">
        <v>91</v>
      </c>
      <c r="D94" s="73">
        <v>91</v>
      </c>
      <c r="E94" s="73">
        <v>92</v>
      </c>
      <c r="F94" s="73" t="s">
        <v>17</v>
      </c>
      <c r="G94" s="73"/>
      <c r="H94" s="161"/>
      <c r="I94" s="66" t="s">
        <v>173</v>
      </c>
      <c r="J94" s="109" t="str">
        <f>VLOOKUP($C94,'Correspondance RF'!$K$3:$O$405,2,FALSE)</f>
        <v>DPI.1.3.9</v>
      </c>
      <c r="K94" s="109" t="s">
        <v>174</v>
      </c>
      <c r="L94" s="109"/>
      <c r="M94" s="109"/>
      <c r="N94" s="109"/>
      <c r="O94" s="109"/>
      <c r="P94" s="109"/>
      <c r="Q94" s="109"/>
      <c r="R94" s="137" t="str">
        <f>"- "&amp;IF(ISBLANK(J94),"",VLOOKUP(J94,'Correspondance RF'!$E$3:$H$406,4,FALSE))&amp;IF(ISBLANK(K94),"",CHAR(10)&amp;"- "&amp;VLOOKUP(K94, 'Correspondance RF'!$E$3:$H$406,4,FALSE))&amp;IF(ISBLANK(L94),"",CHAR(10)&amp;"- "&amp;VLOOKUP(L94, 'Correspondance RF'!$E$3:$H$406,4,FALSE))&amp;IF(ISBLANK(M94),"",CHAR(10)&amp;"- "&amp;VLOOKUP(M94, 'Correspondance RF'!$E$3:$H$406,4,FALSE))&amp;IF(ISBLANK(N94),"",CHAR(10)&amp;"- ="&amp;VLOOKUP(N94, 'Correspondance RF'!$E$3:$H$406,4,FALSE))&amp;IF(ISBLANK(O94),"",CHAR(10)&amp;"- "&amp;VLOOKUP(O94, 'Correspondance RF'!$E$3:$H$406,4,FALSE))&amp;IF(ISBLANK(P94),"",CHAR(10)&amp;"- "&amp;VLOOKUP(P94, 'Correspondance RF'!$E$3:$H$406,4,FALSE))</f>
        <v>- Le système DOIT permettre de gérer l'auteur d'un document
- Le système DOIT permettre de restituer des documents désignés en réponse à une recherche par métadonnées et filtres</v>
      </c>
    </row>
    <row r="95" spans="2:18" ht="99.75" customHeight="1" x14ac:dyDescent="0.35">
      <c r="B95" s="101" t="s">
        <v>161</v>
      </c>
      <c r="C95" s="73">
        <v>92</v>
      </c>
      <c r="D95" s="73">
        <v>92</v>
      </c>
      <c r="E95" s="73">
        <v>93</v>
      </c>
      <c r="F95" s="73" t="s">
        <v>17</v>
      </c>
      <c r="G95" s="73"/>
      <c r="H95" s="161"/>
      <c r="I95" s="89" t="s">
        <v>175</v>
      </c>
      <c r="J95" s="109" t="str">
        <f>VLOOKUP($C95,'Correspondance RF'!$K$3:$O$405,2,FALSE)</f>
        <v>DPI.1.2.1</v>
      </c>
      <c r="K95" s="109" t="s">
        <v>176</v>
      </c>
      <c r="L95" s="109" t="s">
        <v>177</v>
      </c>
      <c r="M95" s="109" t="s">
        <v>178</v>
      </c>
      <c r="N95" s="109"/>
      <c r="O95" s="109"/>
      <c r="P95" s="109"/>
      <c r="Q95" s="109"/>
      <c r="R95" s="137" t="str">
        <f>"- "&amp;IF(ISBLANK(J95),"",VLOOKUP(J95,'Correspondance RF'!$E$3:$H$406,4,FALSE))&amp;IF(ISBLANK(K95),"",CHAR(10)&amp;"- "&amp;VLOOKUP(K95, 'Correspondance RF'!$E$3:$H$406,4,FALSE))&amp;IF(ISBLANK(L95),"",CHAR(10)&amp;"- "&amp;VLOOKUP(L95, 'Correspondance RF'!$E$3:$H$406,4,FALSE))&amp;IF(ISBLANK(M95),"",CHAR(10)&amp;"- "&amp;VLOOKUP(M95, 'Correspondance RF'!$E$3:$H$406,4,FALSE))&amp;IF(ISBLANK(N95),"",CHAR(10)&amp;"- ="&amp;VLOOKUP(N95, 'Correspondance RF'!$E$3:$H$406,4,FALSE))&amp;IF(ISBLANK(O95),"",CHAR(10)&amp;"- "&amp;VLOOKUP(O95, 'Correspondance RF'!$E$3:$H$406,4,FALSE))&amp;IF(ISBLANK(P95),"",CHAR(10)&amp;"- "&amp;VLOOKUP(P95, 'Correspondance RF'!$E$3:$H$406,4,FALSE))</f>
        <v xml:space="preserve">- Le système DOIT permettre de gérer les facteurs positifs ou négatifs de santé d'un patient 
- Le système DOIT permettre de gérer la source d'information concernant un facteur de santé d'un patient
- Le système DOIT permettre de capturer les facteurs de santé d'un patient  en texte libre et de les distinguer des facteurs codés
- Le système DOIT permettre de gérer des commentaires en texte libre associés aux facteurs de santé d'un patient </v>
      </c>
    </row>
    <row r="96" spans="2:18" ht="29" x14ac:dyDescent="0.35">
      <c r="B96" s="101" t="s">
        <v>161</v>
      </c>
      <c r="C96" s="73" t="s">
        <v>179</v>
      </c>
      <c r="D96" s="73">
        <v>93</v>
      </c>
      <c r="E96" s="73">
        <v>94</v>
      </c>
      <c r="F96" s="73"/>
      <c r="G96" s="73" t="s">
        <v>17</v>
      </c>
      <c r="H96" s="161"/>
      <c r="I96" s="89" t="s">
        <v>180</v>
      </c>
      <c r="J96" s="109" t="str">
        <f>VLOOKUP($C96,'Correspondance RF'!$K$3:$O$405,2,FALSE)</f>
        <v>DPI.1.2.3</v>
      </c>
      <c r="K96" s="109"/>
      <c r="L96" s="109"/>
      <c r="M96" s="109"/>
      <c r="N96" s="109"/>
      <c r="O96" s="109"/>
      <c r="P96" s="109"/>
      <c r="Q96" s="109"/>
      <c r="R96" s="137" t="str">
        <f>"- "&amp;IF(ISBLANK(J96),"",VLOOKUP(J96,'Correspondance RF'!$E$3:$H$406,4,FALSE))&amp;IF(ISBLANK(K96),"",CHAR(10)&amp;"- "&amp;VLOOKUP(K96, 'Correspondance RF'!$E$3:$H$406,4,FALSE))&amp;IF(ISBLANK(L96),"",CHAR(10)&amp;"- "&amp;VLOOKUP(L96, 'Correspondance RF'!$E$3:$H$406,4,FALSE))&amp;IF(ISBLANK(M96),"",CHAR(10)&amp;"- "&amp;VLOOKUP(M96, 'Correspondance RF'!$E$3:$H$406,4,FALSE))&amp;IF(ISBLANK(N96),"",CHAR(10)&amp;"- ="&amp;VLOOKUP(N96, 'Correspondance RF'!$E$3:$H$406,4,FALSE))&amp;IF(ISBLANK(O96),"",CHAR(10)&amp;"- "&amp;VLOOKUP(O96, 'Correspondance RF'!$E$3:$H$406,4,FALSE))&amp;IF(ISBLANK(P96),"",CHAR(10)&amp;"- "&amp;VLOOKUP(P96, 'Correspondance RF'!$E$3:$H$406,4,FALSE))</f>
        <v>- Le système DEVRAIT permettre de capturer les facteurs de santé d'un patient en utilisant une terminologie ou une classification (a minima code CISP2)</v>
      </c>
    </row>
    <row r="97" spans="2:18" ht="29" x14ac:dyDescent="0.35">
      <c r="B97" s="101" t="s">
        <v>161</v>
      </c>
      <c r="C97" s="73">
        <v>93</v>
      </c>
      <c r="D97" s="73">
        <v>94</v>
      </c>
      <c r="E97" s="73">
        <v>95</v>
      </c>
      <c r="F97" s="73"/>
      <c r="G97" s="73" t="s">
        <v>17</v>
      </c>
      <c r="H97" s="161"/>
      <c r="I97" s="66" t="s">
        <v>181</v>
      </c>
      <c r="J97" s="109" t="str">
        <f>VLOOKUP($C97,'Correspondance RF'!$K$3:$O$405,2,FALSE)</f>
        <v>DPI.1.3.5</v>
      </c>
      <c r="K97" s="109"/>
      <c r="L97" s="109"/>
      <c r="M97" s="109"/>
      <c r="N97" s="109"/>
      <c r="O97" s="109"/>
      <c r="P97" s="109"/>
      <c r="Q97" s="109"/>
      <c r="R97" s="137" t="str">
        <f>"- "&amp;IF(ISBLANK(J97),"",VLOOKUP(J97,'Correspondance RF'!$E$3:$H$406,4,FALSE))&amp;IF(ISBLANK(K97),"",CHAR(10)&amp;"- "&amp;VLOOKUP(K97, 'Correspondance RF'!$E$3:$H$406,4,FALSE))&amp;IF(ISBLANK(L97),"",CHAR(10)&amp;"- "&amp;VLOOKUP(L97, 'Correspondance RF'!$E$3:$H$406,4,FALSE))&amp;IF(ISBLANK(M97),"",CHAR(10)&amp;"- "&amp;VLOOKUP(M97, 'Correspondance RF'!$E$3:$H$406,4,FALSE))&amp;IF(ISBLANK(N97),"",CHAR(10)&amp;"- ="&amp;VLOOKUP(N97, 'Correspondance RF'!$E$3:$H$406,4,FALSE))&amp;IF(ISBLANK(O97),"",CHAR(10)&amp;"- "&amp;VLOOKUP(O97, 'Correspondance RF'!$E$3:$H$406,4,FALSE))&amp;IF(ISBLANK(P97),"",CHAR(10)&amp;"- "&amp;VLOOKUP(P97, 'Correspondance RF'!$E$3:$H$406,4,FALSE))</f>
        <v>- Le système DEVRAIT permettre de saisir des formulaires autres à partir de modèles paramétrables par l'utilisateur habilité</v>
      </c>
    </row>
    <row r="98" spans="2:18" ht="151.5" customHeight="1" x14ac:dyDescent="0.35">
      <c r="B98" s="101" t="s">
        <v>161</v>
      </c>
      <c r="C98" s="73">
        <v>94</v>
      </c>
      <c r="D98" s="73">
        <v>95</v>
      </c>
      <c r="E98" s="73">
        <v>96</v>
      </c>
      <c r="F98" s="73"/>
      <c r="G98" s="73" t="s">
        <v>17</v>
      </c>
      <c r="H98" s="161"/>
      <c r="I98" s="66" t="s">
        <v>182</v>
      </c>
      <c r="J98" s="109" t="str">
        <f>VLOOKUP($C98,'Correspondance RF'!$K$3:$O$405,2,FALSE)</f>
        <v>DPI.1.1.8</v>
      </c>
      <c r="K98" s="109" t="s">
        <v>183</v>
      </c>
      <c r="L98" s="109"/>
      <c r="M98" s="109"/>
      <c r="N98" s="109"/>
      <c r="O98" s="109"/>
      <c r="P98" s="109"/>
      <c r="Q98" s="109"/>
      <c r="R98" s="137" t="str">
        <f>"- "&amp;IF(ISBLANK(J98),"",VLOOKUP(J98,'Correspondance RF'!$E$3:$H$406,4,FALSE))&amp;IF(ISBLANK(K98),"",CHAR(10)&amp;"- "&amp;VLOOKUP(K98, 'Correspondance RF'!$E$3:$H$406,4,FALSE))&amp;IF(ISBLANK(L98),"",CHAR(10)&amp;"- "&amp;VLOOKUP(L98, 'Correspondance RF'!$E$3:$H$406,4,FALSE))&amp;IF(ISBLANK(M98),"",CHAR(10)&amp;"- "&amp;VLOOKUP(M98, 'Correspondance RF'!$E$3:$H$406,4,FALSE))&amp;IF(ISBLANK(N98),"",CHAR(10)&amp;"- ="&amp;VLOOKUP(N98, 'Correspondance RF'!$E$3:$H$406,4,FALSE))&amp;IF(ISBLANK(O98),"",CHAR(10)&amp;"- "&amp;VLOOKUP(O98, 'Correspondance RF'!$E$3:$H$406,4,FALSE))&amp;IF(ISBLANK(P98),"",CHAR(10)&amp;"- "&amp;VLOOKUP(P98, 'Correspondance RF'!$E$3:$H$406,4,FALSE))</f>
        <v>- Le système DOIT permettre de capturer de façon structurée l'inclusion du patient dans un programme défini (protocoles d'essais cliniques, protocoles de la structure, programme d'accompagnement de type PAERPA / PRADO, ...) et a minima les informations suivantes  :
* nom du protocole / programme
* date d'inclusion
* coordinateur du protocole / programme
- Le système DEVRAIT permettre de saisir  les produits administrés  dans le cadre d'un essai clinique et a minima les informations suivantes :
* produits administrés
* posologie
* date inclusion</v>
      </c>
    </row>
    <row r="99" spans="2:18" ht="55.5" customHeight="1" x14ac:dyDescent="0.35">
      <c r="B99" s="101" t="s">
        <v>161</v>
      </c>
      <c r="C99" s="73">
        <v>95</v>
      </c>
      <c r="D99" s="73">
        <v>96</v>
      </c>
      <c r="E99" s="73">
        <v>97</v>
      </c>
      <c r="F99" s="73" t="s">
        <v>17</v>
      </c>
      <c r="G99" s="73"/>
      <c r="H99" s="161"/>
      <c r="I99" s="66" t="s">
        <v>184</v>
      </c>
      <c r="J99" s="109" t="str">
        <f>VLOOKUP($C99,'Correspondance RF'!$K$3:$O$405,2,FALSE)</f>
        <v>DPI.1.3.10</v>
      </c>
      <c r="K99" s="109" t="s">
        <v>185</v>
      </c>
      <c r="L99" s="109" t="s">
        <v>186</v>
      </c>
      <c r="M99" s="109"/>
      <c r="N99" s="109"/>
      <c r="O99" s="109"/>
      <c r="P99" s="109"/>
      <c r="Q99" s="109"/>
      <c r="R99" s="137" t="str">
        <f>"- "&amp;IF(ISBLANK(J99),"",VLOOKUP(J99,'Correspondance RF'!$E$3:$H$406,4,FALSE))&amp;IF(ISBLANK(K99),"",CHAR(10)&amp;"- "&amp;VLOOKUP(K99, 'Correspondance RF'!$E$3:$H$406,4,FALSE))&amp;IF(ISBLANK(L99),"",CHAR(10)&amp;"- "&amp;VLOOKUP(L99, 'Correspondance RF'!$E$3:$H$406,4,FALSE))&amp;IF(ISBLANK(M99),"",CHAR(10)&amp;"- "&amp;VLOOKUP(M99, 'Correspondance RF'!$E$3:$H$406,4,FALSE))&amp;IF(ISBLANK(N99),"",CHAR(10)&amp;"- ="&amp;VLOOKUP(N99, 'Correspondance RF'!$E$3:$H$406,4,FALSE))&amp;IF(ISBLANK(O99),"",CHAR(10)&amp;"- "&amp;VLOOKUP(O99, 'Correspondance RF'!$E$3:$H$406,4,FALSE))&amp;IF(ISBLANK(P99),"",CHAR(10)&amp;"- "&amp;VLOOKUP(P99, 'Correspondance RF'!$E$3:$H$406,4,FALSE))</f>
        <v>- Le système DOIT permettre d'étiqueter la non-visibilité d'un document pour l'exclure du partage
- Le système DOIT permettre à des utilisateurs autorisés de gérer la visibilité de certains documents à des utilisateurs du système
- Le système DOIT permettre de gérer l'exclusion du partage de certaines données du dossier</v>
      </c>
    </row>
    <row r="100" spans="2:18" ht="78.75" customHeight="1" x14ac:dyDescent="0.35">
      <c r="B100" s="101" t="s">
        <v>161</v>
      </c>
      <c r="C100" s="73">
        <v>96</v>
      </c>
      <c r="D100" s="73">
        <v>97</v>
      </c>
      <c r="E100" s="73">
        <v>98</v>
      </c>
      <c r="F100" s="73" t="s">
        <v>17</v>
      </c>
      <c r="G100" s="73"/>
      <c r="H100" s="161"/>
      <c r="I100" s="66" t="s">
        <v>187</v>
      </c>
      <c r="J100" s="109" t="str">
        <f>VLOOKUP($C100,'Correspondance RF'!$K$3:$O$405,2,FALSE)</f>
        <v>DPI.1.1.8</v>
      </c>
      <c r="K100" s="109"/>
      <c r="L100" s="109"/>
      <c r="M100" s="109"/>
      <c r="N100" s="109"/>
      <c r="O100" s="109"/>
      <c r="P100" s="109"/>
      <c r="Q100" s="109"/>
      <c r="R100" s="137" t="str">
        <f>"- "&amp;IF(ISBLANK(J100),"",VLOOKUP(J100,'Correspondance RF'!$E$3:$H$406,4,FALSE))&amp;IF(ISBLANK(K100),"",CHAR(10)&amp;"- "&amp;VLOOKUP(K100, 'Correspondance RF'!$E$3:$H$406,4,FALSE))&amp;IF(ISBLANK(L100),"",CHAR(10)&amp;"- "&amp;VLOOKUP(L100, 'Correspondance RF'!$E$3:$H$406,4,FALSE))&amp;IF(ISBLANK(M100),"",CHAR(10)&amp;"- "&amp;VLOOKUP(M100, 'Correspondance RF'!$E$3:$H$406,4,FALSE))&amp;IF(ISBLANK(N100),"",CHAR(10)&amp;"- ="&amp;VLOOKUP(N100, 'Correspondance RF'!$E$3:$H$406,4,FALSE))&amp;IF(ISBLANK(O100),"",CHAR(10)&amp;"- "&amp;VLOOKUP(O100, 'Correspondance RF'!$E$3:$H$406,4,FALSE))&amp;IF(ISBLANK(P100),"",CHAR(10)&amp;"- "&amp;VLOOKUP(P100, 'Correspondance RF'!$E$3:$H$406,4,FALSE))</f>
        <v>- Le système DOIT permettre de capturer de façon structurée l'inclusion du patient dans un programme défini (protocoles d'essais cliniques, protocoles de la structure, programme d'accompagnement de type PAERPA / PRADO, ...) et a minima les informations suivantes  :
* nom du protocole / programme
* date d'inclusion
* coordinateur du protocole / programme</v>
      </c>
    </row>
    <row r="101" spans="2:18" ht="58" x14ac:dyDescent="0.35">
      <c r="B101" s="101" t="s">
        <v>161</v>
      </c>
      <c r="C101" s="73">
        <v>97</v>
      </c>
      <c r="D101" s="73">
        <v>98</v>
      </c>
      <c r="E101" s="73">
        <v>99</v>
      </c>
      <c r="F101" s="73" t="s">
        <v>17</v>
      </c>
      <c r="G101" s="73"/>
      <c r="H101" s="161"/>
      <c r="I101" s="89" t="s">
        <v>188</v>
      </c>
      <c r="J101" s="109" t="str">
        <f>VLOOKUP($C101,'Correspondance RF'!$K$3:$O$405,2,FALSE)</f>
        <v>DPI.1.3.5</v>
      </c>
      <c r="K101" s="109" t="s">
        <v>189</v>
      </c>
      <c r="L101" s="109" t="s">
        <v>190</v>
      </c>
      <c r="M101" s="109"/>
      <c r="N101" s="109"/>
      <c r="O101" s="109"/>
      <c r="P101" s="109"/>
      <c r="Q101" s="109"/>
      <c r="R101" s="137" t="str">
        <f>"- "&amp;IF(ISBLANK(J101),"",VLOOKUP(J101,'Correspondance RF'!$E$3:$H$406,4,FALSE))&amp;IF(ISBLANK(K101),"",CHAR(10)&amp;"- "&amp;VLOOKUP(K101, 'Correspondance RF'!$E$3:$H$406,4,FALSE))&amp;IF(ISBLANK(L101),"",CHAR(10)&amp;"- "&amp;VLOOKUP(L101, 'Correspondance RF'!$E$3:$H$406,4,FALSE))&amp;IF(ISBLANK(M101),"",CHAR(10)&amp;"- "&amp;VLOOKUP(M101, 'Correspondance RF'!$E$3:$H$406,4,FALSE))&amp;IF(ISBLANK(N101),"",CHAR(10)&amp;"- ="&amp;VLOOKUP(N101, 'Correspondance RF'!$E$3:$H$406,4,FALSE))&amp;IF(ISBLANK(O101),"",CHAR(10)&amp;"- "&amp;VLOOKUP(O101, 'Correspondance RF'!$E$3:$H$406,4,FALSE))&amp;IF(ISBLANK(P101),"",CHAR(10)&amp;"- "&amp;VLOOKUP(P101, 'Correspondance RF'!$E$3:$H$406,4,FALSE))</f>
        <v>- Le système DEVRAIT permettre de saisir des formulaires autres à partir de modèles paramétrables par l'utilisateur habilité
- Le système DOIT permettre de restituer les évolutions de mesures cliniques du critère DPI.1.9.1 
- Le système DOIT permettre de restituer l'origine externe d'une donnée structurée</v>
      </c>
    </row>
    <row r="102" spans="2:18" ht="29" x14ac:dyDescent="0.35">
      <c r="B102" s="101" t="s">
        <v>161</v>
      </c>
      <c r="C102" s="73">
        <v>98</v>
      </c>
      <c r="D102" s="73">
        <v>99</v>
      </c>
      <c r="E102" s="73">
        <v>100</v>
      </c>
      <c r="F102" s="73" t="s">
        <v>17</v>
      </c>
      <c r="G102" s="73"/>
      <c r="H102" s="161"/>
      <c r="I102" s="66" t="s">
        <v>191</v>
      </c>
      <c r="J102" s="109" t="str">
        <f>VLOOKUP($C102,'Correspondance RF'!$K$3:$O$405,2,FALSE)</f>
        <v>GEP.3.2.1</v>
      </c>
      <c r="K102" s="109"/>
      <c r="L102" s="109"/>
      <c r="M102" s="109"/>
      <c r="N102" s="109"/>
      <c r="O102" s="109"/>
      <c r="P102" s="109"/>
      <c r="Q102" s="109"/>
      <c r="R102" s="137" t="str">
        <f>"- "&amp;IF(ISBLANK(J102),"",VLOOKUP(J102,'Correspondance RF'!$E$3:$H$406,4,FALSE))&amp;IF(ISBLANK(K102),"",CHAR(10)&amp;"- "&amp;VLOOKUP(K102, 'Correspondance RF'!$E$3:$H$406,4,FALSE))&amp;IF(ISBLANK(L102),"",CHAR(10)&amp;"- "&amp;VLOOKUP(L102, 'Correspondance RF'!$E$3:$H$406,4,FALSE))&amp;IF(ISBLANK(M102),"",CHAR(10)&amp;"- "&amp;VLOOKUP(M102, 'Correspondance RF'!$E$3:$H$406,4,FALSE))&amp;IF(ISBLANK(N102),"",CHAR(10)&amp;"- ="&amp;VLOOKUP(N102, 'Correspondance RF'!$E$3:$H$406,4,FALSE))&amp;IF(ISBLANK(O102),"",CHAR(10)&amp;"- "&amp;VLOOKUP(O102, 'Correspondance RF'!$E$3:$H$406,4,FALSE))&amp;IF(ISBLANK(P102),"",CHAR(10)&amp;"- "&amp;VLOOKUP(P102, 'Correspondance RF'!$E$3:$H$406,4,FALSE))</f>
        <v xml:space="preserve">- Le système DOIT permettre d'échanger des messages via une interface avec une solution de messagerie sécurisée de santé </v>
      </c>
    </row>
    <row r="103" spans="2:18" ht="29" x14ac:dyDescent="0.35">
      <c r="B103" s="101" t="s">
        <v>161</v>
      </c>
      <c r="C103" s="73">
        <v>99</v>
      </c>
      <c r="D103" s="73">
        <v>100</v>
      </c>
      <c r="E103" s="73">
        <v>101</v>
      </c>
      <c r="F103" s="73" t="s">
        <v>17</v>
      </c>
      <c r="G103" s="73"/>
      <c r="H103" s="161"/>
      <c r="I103" s="95" t="s">
        <v>192</v>
      </c>
      <c r="J103" s="109" t="str">
        <f>VLOOKUP($C103,'Correspondance RF'!$K$3:$O$405,2,FALSE)</f>
        <v>GEP.2.4.1</v>
      </c>
      <c r="K103" s="109"/>
      <c r="L103" s="109"/>
      <c r="M103" s="109"/>
      <c r="N103" s="109"/>
      <c r="O103" s="109"/>
      <c r="P103" s="109"/>
      <c r="Q103" s="109"/>
      <c r="R103" s="137" t="str">
        <f>"- "&amp;IF(ISBLANK(J103),"",VLOOKUP(J103,'Correspondance RF'!$E$3:$H$406,4,FALSE))&amp;IF(ISBLANK(K103),"",CHAR(10)&amp;"- "&amp;VLOOKUP(K103, 'Correspondance RF'!$E$3:$H$406,4,FALSE))&amp;IF(ISBLANK(L103),"",CHAR(10)&amp;"- "&amp;VLOOKUP(L103, 'Correspondance RF'!$E$3:$H$406,4,FALSE))&amp;IF(ISBLANK(M103),"",CHAR(10)&amp;"- "&amp;VLOOKUP(M103, 'Correspondance RF'!$E$3:$H$406,4,FALSE))&amp;IF(ISBLANK(N103),"",CHAR(10)&amp;"- ="&amp;VLOOKUP(N103, 'Correspondance RF'!$E$3:$H$406,4,FALSE))&amp;IF(ISBLANK(O103),"",CHAR(10)&amp;"- "&amp;VLOOKUP(O103, 'Correspondance RF'!$E$3:$H$406,4,FALSE))&amp;IF(ISBLANK(P103),"",CHAR(10)&amp;"- "&amp;VLOOKUP(P103, 'Correspondance RF'!$E$3:$H$406,4,FALSE))</f>
        <v xml:space="preserve">- Le système DOIT permettre d'échanger des messages instantanés entre professionnels de la structure </v>
      </c>
    </row>
    <row r="104" spans="2:18" ht="58" x14ac:dyDescent="0.35">
      <c r="B104" s="101" t="s">
        <v>161</v>
      </c>
      <c r="C104" s="73">
        <v>100</v>
      </c>
      <c r="D104" s="73">
        <v>101</v>
      </c>
      <c r="E104" s="73">
        <v>102</v>
      </c>
      <c r="F104" s="73" t="s">
        <v>17</v>
      </c>
      <c r="G104" s="73"/>
      <c r="H104" s="161"/>
      <c r="I104" s="66" t="s">
        <v>193</v>
      </c>
      <c r="J104" s="109" t="str">
        <f>VLOOKUP($C104,'Correspondance RF'!$K$3:$O$405,2,FALSE)</f>
        <v>DPI.1.1.5</v>
      </c>
      <c r="K104" s="109" t="s">
        <v>194</v>
      </c>
      <c r="L104" s="109"/>
      <c r="M104" s="109"/>
      <c r="N104" s="109"/>
      <c r="O104" s="109"/>
      <c r="P104" s="109"/>
      <c r="Q104" s="109"/>
      <c r="R104" s="137" t="str">
        <f>"- "&amp;IF(ISBLANK(J104),"",VLOOKUP(J104,'Correspondance RF'!$E$3:$H$406,4,FALSE))&amp;IF(ISBLANK(K104),"",CHAR(10)&amp;"- "&amp;VLOOKUP(K104, 'Correspondance RF'!$E$3:$H$406,4,FALSE))&amp;IF(ISBLANK(L104),"",CHAR(10)&amp;"- "&amp;VLOOKUP(L104, 'Correspondance RF'!$E$3:$H$406,4,FALSE))&amp;IF(ISBLANK(M104),"",CHAR(10)&amp;"- "&amp;VLOOKUP(M104, 'Correspondance RF'!$E$3:$H$406,4,FALSE))&amp;IF(ISBLANK(N104),"",CHAR(10)&amp;"- ="&amp;VLOOKUP(N104, 'Correspondance RF'!$E$3:$H$406,4,FALSE))&amp;IF(ISBLANK(O104),"",CHAR(10)&amp;"- "&amp;VLOOKUP(O104, 'Correspondance RF'!$E$3:$H$406,4,FALSE))&amp;IF(ISBLANK(P104),"",CHAR(10)&amp;"- "&amp;VLOOKUP(P104, 'Correspondance RF'!$E$3:$H$406,4,FALSE))</f>
        <v>- Le système DOIT permettre de gérer les facteurs environnementaux et sociaux suivants de manière distincte : statut familial, habitat, environnement professionnel 
- Le système DOIT permettre de gérer les informations médico-sociales relatives au patient</v>
      </c>
    </row>
    <row r="105" spans="2:18" ht="37.5" customHeight="1" x14ac:dyDescent="0.35">
      <c r="B105" s="101" t="s">
        <v>161</v>
      </c>
      <c r="C105" s="73">
        <v>101</v>
      </c>
      <c r="D105" s="73">
        <v>102</v>
      </c>
      <c r="E105" s="73">
        <v>103</v>
      </c>
      <c r="F105" s="73" t="s">
        <v>17</v>
      </c>
      <c r="G105" s="73"/>
      <c r="H105" s="161"/>
      <c r="I105" s="66" t="s">
        <v>195</v>
      </c>
      <c r="J105" s="109" t="str">
        <f>VLOOKUP($C105,'Correspondance RF'!$K$3:$O$405,2,FALSE)</f>
        <v>DPI.1.11.1</v>
      </c>
      <c r="K105" s="109"/>
      <c r="L105" s="109"/>
      <c r="M105" s="109"/>
      <c r="N105" s="109"/>
      <c r="O105" s="109"/>
      <c r="P105" s="109"/>
      <c r="Q105" s="109"/>
      <c r="R105" s="137" t="str">
        <f>"- "&amp;IF(ISBLANK(J105),"",VLOOKUP(J105,'Correspondance RF'!$E$3:$H$406,4,FALSE))&amp;IF(ISBLANK(K105),"",CHAR(10)&amp;"- "&amp;VLOOKUP(K105, 'Correspondance RF'!$E$3:$H$406,4,FALSE))&amp;IF(ISBLANK(L105),"",CHAR(10)&amp;"- "&amp;VLOOKUP(L105, 'Correspondance RF'!$E$3:$H$406,4,FALSE))&amp;IF(ISBLANK(M105),"",CHAR(10)&amp;"- "&amp;VLOOKUP(M105, 'Correspondance RF'!$E$3:$H$406,4,FALSE))&amp;IF(ISBLANK(N105),"",CHAR(10)&amp;"- ="&amp;VLOOKUP(N105, 'Correspondance RF'!$E$3:$H$406,4,FALSE))&amp;IF(ISBLANK(O105),"",CHAR(10)&amp;"- "&amp;VLOOKUP(O105, 'Correspondance RF'!$E$3:$H$406,4,FALSE))&amp;IF(ISBLANK(P105),"",CHAR(10)&amp;"- "&amp;VLOOKUP(P105, 'Correspondance RF'!$E$3:$H$406,4,FALSE))</f>
        <v>- Le système DOIT permettre de restituer une synthèse d'un dossier patient, comprenant au minimum liste de problèmes, liste de médicaments, liste d'allergies et de réactions indésirables</v>
      </c>
    </row>
    <row r="106" spans="2:18" ht="37.5" customHeight="1" x14ac:dyDescent="0.35">
      <c r="B106" s="106" t="s">
        <v>196</v>
      </c>
      <c r="C106" s="73">
        <v>104</v>
      </c>
      <c r="D106" s="73">
        <v>103</v>
      </c>
      <c r="E106" s="73">
        <v>104</v>
      </c>
      <c r="F106" s="73" t="s">
        <v>17</v>
      </c>
      <c r="G106" s="73"/>
      <c r="H106" s="163" t="s">
        <v>197</v>
      </c>
      <c r="I106" s="66" t="s">
        <v>198</v>
      </c>
      <c r="J106" s="109" t="str">
        <f>VLOOKUP($C106,'Correspondance RF'!$K$3:$O$405,2,FALSE)</f>
        <v>SEC.1.1.2</v>
      </c>
      <c r="K106" s="109"/>
      <c r="L106" s="109"/>
      <c r="M106" s="109"/>
      <c r="N106" s="109"/>
      <c r="O106" s="109"/>
      <c r="P106" s="109"/>
      <c r="Q106" s="109"/>
      <c r="R106" s="137" t="str">
        <f>"- "&amp;IF(ISBLANK(J106),"",VLOOKUP(J106,'Correspondance RF'!$E$3:$H$406,4,FALSE))&amp;IF(ISBLANK(K106),"",CHAR(10)&amp;"- "&amp;VLOOKUP(K106, 'Correspondance RF'!$E$3:$H$406,4,FALSE))&amp;IF(ISBLANK(L106),"",CHAR(10)&amp;"- "&amp;VLOOKUP(L106, 'Correspondance RF'!$E$3:$H$406,4,FALSE))&amp;IF(ISBLANK(M106),"",CHAR(10)&amp;"- "&amp;VLOOKUP(M106, 'Correspondance RF'!$E$3:$H$406,4,FALSE))&amp;IF(ISBLANK(N106),"",CHAR(10)&amp;"- ="&amp;VLOOKUP(N106, 'Correspondance RF'!$E$3:$H$406,4,FALSE))&amp;IF(ISBLANK(O106),"",CHAR(10)&amp;"- "&amp;VLOOKUP(O106, 'Correspondance RF'!$E$3:$H$406,4,FALSE))&amp;IF(ISBLANK(P106),"",CHAR(10)&amp;"- "&amp;VLOOKUP(P106, 'Correspondance RF'!$E$3:$H$406,4,FALSE))</f>
        <v>- Le système DOIT permettre de gérer des  rôles pour l'octroi d'autorisations, conformément aux pratiques du secteur, à la politique de l'organisation, à la réglementation</v>
      </c>
    </row>
    <row r="107" spans="2:18" ht="37.5" customHeight="1" x14ac:dyDescent="0.35">
      <c r="B107" s="106" t="s">
        <v>196</v>
      </c>
      <c r="C107" s="73">
        <v>105</v>
      </c>
      <c r="D107" s="73">
        <v>104</v>
      </c>
      <c r="E107" s="73">
        <v>105</v>
      </c>
      <c r="F107" s="73" t="s">
        <v>17</v>
      </c>
      <c r="G107" s="73"/>
      <c r="H107" s="164"/>
      <c r="I107" s="66" t="s">
        <v>199</v>
      </c>
      <c r="J107" s="109" t="str">
        <f>VLOOKUP($C107,'Correspondance RF'!$K$3:$O$405,2,FALSE)</f>
        <v>SEC.1.1.2</v>
      </c>
      <c r="K107" s="109"/>
      <c r="L107" s="109"/>
      <c r="M107" s="109"/>
      <c r="N107" s="109"/>
      <c r="O107" s="109"/>
      <c r="P107" s="109"/>
      <c r="Q107" s="109"/>
      <c r="R107" s="137" t="str">
        <f>"- "&amp;IF(ISBLANK(J107),"",VLOOKUP(J107,'Correspondance RF'!$E$3:$H$406,4,FALSE))&amp;IF(ISBLANK(K107),"",CHAR(10)&amp;"- "&amp;VLOOKUP(K107, 'Correspondance RF'!$E$3:$H$406,4,FALSE))&amp;IF(ISBLANK(L107),"",CHAR(10)&amp;"- "&amp;VLOOKUP(L107, 'Correspondance RF'!$E$3:$H$406,4,FALSE))&amp;IF(ISBLANK(M107),"",CHAR(10)&amp;"- "&amp;VLOOKUP(M107, 'Correspondance RF'!$E$3:$H$406,4,FALSE))&amp;IF(ISBLANK(N107),"",CHAR(10)&amp;"- ="&amp;VLOOKUP(N107, 'Correspondance RF'!$E$3:$H$406,4,FALSE))&amp;IF(ISBLANK(O107),"",CHAR(10)&amp;"- "&amp;VLOOKUP(O107, 'Correspondance RF'!$E$3:$H$406,4,FALSE))&amp;IF(ISBLANK(P107),"",CHAR(10)&amp;"- "&amp;VLOOKUP(P107, 'Correspondance RF'!$E$3:$H$406,4,FALSE))</f>
        <v>- Le système DOIT permettre de gérer des  rôles pour l'octroi d'autorisations, conformément aux pratiques du secteur, à la politique de l'organisation, à la réglementation</v>
      </c>
    </row>
    <row r="108" spans="2:18" ht="45.75" customHeight="1" x14ac:dyDescent="0.35">
      <c r="B108" s="106" t="s">
        <v>196</v>
      </c>
      <c r="C108" s="73">
        <v>106</v>
      </c>
      <c r="D108" s="73">
        <v>105</v>
      </c>
      <c r="E108" s="73">
        <v>106</v>
      </c>
      <c r="F108" s="73" t="s">
        <v>17</v>
      </c>
      <c r="G108" s="73"/>
      <c r="H108" s="164"/>
      <c r="I108" s="66" t="s">
        <v>200</v>
      </c>
      <c r="J108" s="109" t="str">
        <f>VLOOKUP($C108,'Correspondance RF'!$K$3:$O$405,2,FALSE)</f>
        <v>SEC.2.1.5</v>
      </c>
      <c r="K108" s="109"/>
      <c r="L108" s="109"/>
      <c r="M108" s="109"/>
      <c r="N108" s="109"/>
      <c r="O108" s="109"/>
      <c r="P108" s="109"/>
      <c r="Q108" s="109"/>
      <c r="R108" s="137" t="str">
        <f>"- "&amp;IF(ISBLANK(J108),"",VLOOKUP(J108,'Correspondance RF'!$E$3:$H$406,4,FALSE))&amp;IF(ISBLANK(K108),"",CHAR(10)&amp;"- "&amp;VLOOKUP(K108, 'Correspondance RF'!$E$3:$H$406,4,FALSE))&amp;IF(ISBLANK(L108),"",CHAR(10)&amp;"- "&amp;VLOOKUP(L108, 'Correspondance RF'!$E$3:$H$406,4,FALSE))&amp;IF(ISBLANK(M108),"",CHAR(10)&amp;"- "&amp;VLOOKUP(M108, 'Correspondance RF'!$E$3:$H$406,4,FALSE))&amp;IF(ISBLANK(N108),"",CHAR(10)&amp;"- ="&amp;VLOOKUP(N108, 'Correspondance RF'!$E$3:$H$406,4,FALSE))&amp;IF(ISBLANK(O108),"",CHAR(10)&amp;"- "&amp;VLOOKUP(O108, 'Correspondance RF'!$E$3:$H$406,4,FALSE))&amp;IF(ISBLANK(P108),"",CHAR(10)&amp;"- "&amp;VLOOKUP(P108, 'Correspondance RF'!$E$3:$H$406,4,FALSE))</f>
        <v>- Le système DOIT maintenir des règles paramétrables de protection contre les tentatives infructueuses d'authentification,  conformément aux pratiques du secteur, à la politique de l'organisation, à la réglementation</v>
      </c>
    </row>
    <row r="109" spans="2:18" ht="104" x14ac:dyDescent="0.35">
      <c r="B109" s="106" t="s">
        <v>196</v>
      </c>
      <c r="C109" s="73">
        <v>107</v>
      </c>
      <c r="D109" s="73">
        <v>106</v>
      </c>
      <c r="E109" s="73">
        <v>107</v>
      </c>
      <c r="F109" s="73" t="s">
        <v>17</v>
      </c>
      <c r="G109" s="73"/>
      <c r="H109" s="165"/>
      <c r="I109" s="66" t="s">
        <v>201</v>
      </c>
      <c r="J109" s="109" t="str">
        <f>VLOOKUP($C109,'Correspondance RF'!$K$3:$O$405,2,FALSE)</f>
        <v>SEC.2.1.6</v>
      </c>
      <c r="K109" s="109" t="s">
        <v>202</v>
      </c>
      <c r="L109" s="109" t="s">
        <v>203</v>
      </c>
      <c r="M109" s="109"/>
      <c r="N109" s="109"/>
      <c r="O109" s="109"/>
      <c r="P109" s="109"/>
      <c r="Q109" s="109"/>
      <c r="R109" s="137" t="str">
        <f>"- "&amp;IF(ISBLANK(J109),"",VLOOKUP(J109,'Correspondance RF'!$E$3:$H$406,4,FALSE))&amp;IF(ISBLANK(K109),"",CHAR(10)&amp;"- "&amp;VLOOKUP(K109, 'Correspondance RF'!$E$3:$H$406,4,FALSE))&amp;IF(ISBLANK(L109),"",CHAR(10)&amp;"- "&amp;VLOOKUP(L109, 'Correspondance RF'!$E$3:$H$406,4,FALSE))&amp;IF(ISBLANK(M109),"",CHAR(10)&amp;"- "&amp;VLOOKUP(M109, 'Correspondance RF'!$E$3:$H$406,4,FALSE))&amp;IF(ISBLANK(N109),"",CHAR(10)&amp;"- ="&amp;VLOOKUP(N109, 'Correspondance RF'!$E$3:$H$406,4,FALSE))&amp;IF(ISBLANK(O109),"",CHAR(10)&amp;"- "&amp;VLOOKUP(O109, 'Correspondance RF'!$E$3:$H$406,4,FALSE))&amp;IF(ISBLANK(P109),"",CHAR(10)&amp;"- "&amp;VLOOKUP(P109, 'Correspondance RF'!$E$3:$H$406,4,FALSE))</f>
        <v>- Le système DOIT permettre de maintenir des délais de péremption paramétrables pour les mots de passe, conformément aux pratiques du secteur, à la politique de l'organisation, à la réglementation
- Le système DOIT permettre de maintenir une limite paramétrable de réutilisation des mots de passe récents, conformément aux pratiques du secteur, à la politique de l'organisation, à la réglementation
- Si des mots de passe sont utilisés AAORS le système DOIT permettre de maintenir les règles de sécurisation des mots de passe, conformément aux pratiques du secteur, à la politique de l'organisation, à la réglementation</v>
      </c>
    </row>
    <row r="110" spans="2:18" ht="108" customHeight="1" x14ac:dyDescent="0.35">
      <c r="B110" s="98" t="s">
        <v>101</v>
      </c>
      <c r="C110" s="73">
        <v>108</v>
      </c>
      <c r="D110" s="73">
        <v>107</v>
      </c>
      <c r="E110" s="73">
        <v>108</v>
      </c>
      <c r="F110" s="73" t="s">
        <v>17</v>
      </c>
      <c r="G110" s="73"/>
      <c r="H110" s="161" t="s">
        <v>204</v>
      </c>
      <c r="I110" s="89" t="s">
        <v>205</v>
      </c>
      <c r="J110" s="109" t="str">
        <f>VLOOKUP($C110,'Correspondance RF'!$K$3:$O$405,2,FALSE)</f>
        <v>SEC.2.1.1</v>
      </c>
      <c r="K110" s="109" t="s">
        <v>50</v>
      </c>
      <c r="L110" s="109" t="s">
        <v>206</v>
      </c>
      <c r="M110" s="109"/>
      <c r="N110" s="109"/>
      <c r="O110" s="109"/>
      <c r="P110" s="109"/>
      <c r="Q110" s="109"/>
      <c r="R110" s="137" t="str">
        <f>"- "&amp;IF(ISBLANK(J110),"",VLOOKUP(J110,'Correspondance RF'!$E$3:$H$406,4,FALSE))&amp;IF(ISBLANK(K110),"",CHAR(10)&amp;"- "&amp;VLOOKUP(K110, 'Correspondance RF'!$E$3:$H$406,4,FALSE))&amp;IF(ISBLANK(L110),"",CHAR(10)&amp;"- "&amp;VLOOKUP(L110, 'Correspondance RF'!$E$3:$H$406,4,FALSE))&amp;IF(ISBLANK(M110),"",CHAR(10)&amp;"- "&amp;VLOOKUP(M110, 'Correspondance RF'!$E$3:$H$406,4,FALSE))&amp;IF(ISBLANK(N110),"",CHAR(10)&amp;"- ="&amp;VLOOKUP(N110, 'Correspondance RF'!$E$3:$H$406,4,FALSE))&amp;IF(ISBLANK(O110),"",CHAR(10)&amp;"- "&amp;VLOOKUP(O110, 'Correspondance RF'!$E$3:$H$406,4,FALSE))&amp;IF(ISBLANK(P110),"",CHAR(10)&amp;"- "&amp;VLOOKUP(P110, 'Correspondance RF'!$E$3:$H$406,4,FALSE))</f>
        <v>- Le système DOIT authentifier les utilisateurs accédant au système, conformément aux pratiques du secteur, à la politique de l'organisation, à la réglementation
- Le système DOIT contrôler l'accès au SI par carte de la famille CPx pour tous les utilisateurs en détenant une (avec le cas échéant rapprochement dans la solution de l'identité de l'utilisateur pour les cartes non directement nominatives, via une fonctionnalité d'enregistrement des cartes de la famille CPx dans le système)
- SI un mot de passe est initialisé ou réinitialisé ALORS le système DOIT obliger l'utilisateur à mettre à jour son mot de passe à la prochaine ouverture de session</v>
      </c>
    </row>
    <row r="111" spans="2:18" ht="62.25" customHeight="1" x14ac:dyDescent="0.35">
      <c r="B111" s="98" t="s">
        <v>101</v>
      </c>
      <c r="C111" s="73">
        <v>109</v>
      </c>
      <c r="D111" s="73">
        <v>108</v>
      </c>
      <c r="E111" s="73">
        <v>109</v>
      </c>
      <c r="F111" s="73" t="s">
        <v>17</v>
      </c>
      <c r="G111" s="73"/>
      <c r="H111" s="161"/>
      <c r="I111" s="89" t="s">
        <v>207</v>
      </c>
      <c r="J111" s="109" t="str">
        <f>VLOOKUP($C111,'Correspondance RF'!$K$3:$O$405,2,FALSE)</f>
        <v>AGD.1.2.4</v>
      </c>
      <c r="K111" s="109" t="s">
        <v>208</v>
      </c>
      <c r="L111" s="109" t="s">
        <v>209</v>
      </c>
      <c r="M111" s="109"/>
      <c r="N111" s="109"/>
      <c r="O111" s="109"/>
      <c r="P111" s="109"/>
      <c r="Q111" s="109"/>
      <c r="R111" s="137" t="str">
        <f>"- "&amp;IF(ISBLANK(J111),"",VLOOKUP(J111,'Correspondance RF'!$E$3:$H$406,4,FALSE))&amp;IF(ISBLANK(K111),"",CHAR(10)&amp;"- "&amp;VLOOKUP(K111, 'Correspondance RF'!$E$3:$H$406,4,FALSE))&amp;IF(ISBLANK(L111),"",CHAR(10)&amp;"- "&amp;VLOOKUP(L111, 'Correspondance RF'!$E$3:$H$406,4,FALSE))&amp;IF(ISBLANK(M111),"",CHAR(10)&amp;"- "&amp;VLOOKUP(M111, 'Correspondance RF'!$E$3:$H$406,4,FALSE))&amp;IF(ISBLANK(N111),"",CHAR(10)&amp;"- ="&amp;VLOOKUP(N111, 'Correspondance RF'!$E$3:$H$406,4,FALSE))&amp;IF(ISBLANK(O111),"",CHAR(10)&amp;"- "&amp;VLOOKUP(O111, 'Correspondance RF'!$E$3:$H$406,4,FALSE))&amp;IF(ISBLANK(P111),"",CHAR(10)&amp;"- "&amp;VLOOKUP(P111, 'Correspondance RF'!$E$3:$H$406,4,FALSE))</f>
        <v>- Le système DOIT permettre de supprimer un rendez-vous
- Le système DOIT permettre de saisir le motif de l'annulation, de la suppression ou du caractère non-honoré du rendez-vous
- Le système DOIT permettre de supprimer la réservation d'une ressource</v>
      </c>
    </row>
    <row r="112" spans="2:18" ht="31.5" customHeight="1" x14ac:dyDescent="0.35">
      <c r="B112" s="98" t="s">
        <v>101</v>
      </c>
      <c r="C112" s="73">
        <v>110</v>
      </c>
      <c r="D112" s="73">
        <v>109</v>
      </c>
      <c r="E112" s="73">
        <v>110</v>
      </c>
      <c r="F112" s="73" t="s">
        <v>17</v>
      </c>
      <c r="G112" s="73"/>
      <c r="H112" s="161"/>
      <c r="I112" s="66" t="s">
        <v>210</v>
      </c>
      <c r="J112" s="109" t="str">
        <f>VLOOKUP($C112,'Correspondance RF'!$K$3:$O$405,2,FALSE)</f>
        <v>AGD.1.2.5</v>
      </c>
      <c r="K112" s="109" t="s">
        <v>211</v>
      </c>
      <c r="L112" s="109"/>
      <c r="M112" s="109"/>
      <c r="N112" s="109"/>
      <c r="O112" s="109"/>
      <c r="P112" s="109"/>
      <c r="Q112" s="109"/>
      <c r="R112" s="137" t="str">
        <f>"- "&amp;IF(ISBLANK(J112),"",VLOOKUP(J112,'Correspondance RF'!$E$3:$H$406,4,FALSE))&amp;IF(ISBLANK(K112),"",CHAR(10)&amp;"- "&amp;VLOOKUP(K112, 'Correspondance RF'!$E$3:$H$406,4,FALSE))&amp;IF(ISBLANK(L112),"",CHAR(10)&amp;"- "&amp;VLOOKUP(L112, 'Correspondance RF'!$E$3:$H$406,4,FALSE))&amp;IF(ISBLANK(M112),"",CHAR(10)&amp;"- "&amp;VLOOKUP(M112, 'Correspondance RF'!$E$3:$H$406,4,FALSE))&amp;IF(ISBLANK(N112),"",CHAR(10)&amp;"- ="&amp;VLOOKUP(N112, 'Correspondance RF'!$E$3:$H$406,4,FALSE))&amp;IF(ISBLANK(O112),"",CHAR(10)&amp;"- "&amp;VLOOKUP(O112, 'Correspondance RF'!$E$3:$H$406,4,FALSE))&amp;IF(ISBLANK(P112),"",CHAR(10)&amp;"- "&amp;VLOOKUP(P112, 'Correspondance RF'!$E$3:$H$406,4,FALSE))</f>
        <v>- Le système DOIT permettre d'étiqueter les rendez-vous annulés
- Le système DOIT permettre d'étiqueter les rendez-vous non honorés</v>
      </c>
    </row>
    <row r="113" spans="2:18" ht="35.25" customHeight="1" x14ac:dyDescent="0.35">
      <c r="B113" s="98" t="s">
        <v>101</v>
      </c>
      <c r="C113" s="73">
        <v>111</v>
      </c>
      <c r="D113" s="73">
        <v>110</v>
      </c>
      <c r="E113" s="73">
        <v>111</v>
      </c>
      <c r="F113" s="73" t="s">
        <v>17</v>
      </c>
      <c r="G113" s="73"/>
      <c r="H113" s="161"/>
      <c r="I113" s="66" t="s">
        <v>212</v>
      </c>
      <c r="J113" s="109" t="str">
        <f>VLOOKUP($C113,'Correspondance RF'!$K$3:$O$405,2,FALSE)</f>
        <v>AGD.1.2.8</v>
      </c>
      <c r="K113" s="109"/>
      <c r="L113" s="109"/>
      <c r="M113" s="109"/>
      <c r="N113" s="109"/>
      <c r="O113" s="109"/>
      <c r="P113" s="109"/>
      <c r="Q113" s="109"/>
      <c r="R113" s="137" t="str">
        <f>"- "&amp;IF(ISBLANK(J113),"",VLOOKUP(J113,'Correspondance RF'!$E$3:$H$406,4,FALSE))&amp;IF(ISBLANK(K113),"",CHAR(10)&amp;"- "&amp;VLOOKUP(K113, 'Correspondance RF'!$E$3:$H$406,4,FALSE))&amp;IF(ISBLANK(L113),"",CHAR(10)&amp;"- "&amp;VLOOKUP(L113, 'Correspondance RF'!$E$3:$H$406,4,FALSE))&amp;IF(ISBLANK(M113),"",CHAR(10)&amp;"- "&amp;VLOOKUP(M113, 'Correspondance RF'!$E$3:$H$406,4,FALSE))&amp;IF(ISBLANK(N113),"",CHAR(10)&amp;"- ="&amp;VLOOKUP(N113, 'Correspondance RF'!$E$3:$H$406,4,FALSE))&amp;IF(ISBLANK(O113),"",CHAR(10)&amp;"- "&amp;VLOOKUP(O113, 'Correspondance RF'!$E$3:$H$406,4,FALSE))&amp;IF(ISBLANK(P113),"",CHAR(10)&amp;"- "&amp;VLOOKUP(P113, 'Correspondance RF'!$E$3:$H$406,4,FALSE))</f>
        <v>- Le système DOIT restituer le nombre de rendez-vous annulés ou non honorés d'un patient donné lors d'une prise de rendez-vous</v>
      </c>
    </row>
    <row r="114" spans="2:18" ht="26" x14ac:dyDescent="0.35">
      <c r="B114" s="98" t="s">
        <v>101</v>
      </c>
      <c r="C114" s="73">
        <v>112</v>
      </c>
      <c r="D114" s="73">
        <v>111</v>
      </c>
      <c r="E114" s="73">
        <v>112</v>
      </c>
      <c r="F114" s="73"/>
      <c r="G114" s="73" t="s">
        <v>17</v>
      </c>
      <c r="H114" s="161"/>
      <c r="I114" s="66" t="s">
        <v>213</v>
      </c>
      <c r="J114" s="109" t="str">
        <f>VLOOKUP($C114,'Correspondance RF'!$K$3:$O$405,2,FALSE)</f>
        <v>AGD.1.8.1</v>
      </c>
      <c r="K114" s="109"/>
      <c r="L114" s="109"/>
      <c r="M114" s="109"/>
      <c r="N114" s="109"/>
      <c r="O114" s="109"/>
      <c r="P114" s="109"/>
      <c r="Q114" s="109"/>
      <c r="R114" s="137" t="str">
        <f>"- "&amp;IF(ISBLANK(J114),"",VLOOKUP(J114,'Correspondance RF'!$E$3:$H$406,4,FALSE))&amp;IF(ISBLANK(K114),"",CHAR(10)&amp;"- "&amp;VLOOKUP(K114, 'Correspondance RF'!$E$3:$H$406,4,FALSE))&amp;IF(ISBLANK(L114),"",CHAR(10)&amp;"- "&amp;VLOOKUP(L114, 'Correspondance RF'!$E$3:$H$406,4,FALSE))&amp;IF(ISBLANK(M114),"",CHAR(10)&amp;"- "&amp;VLOOKUP(M114, 'Correspondance RF'!$E$3:$H$406,4,FALSE))&amp;IF(ISBLANK(N114),"",CHAR(10)&amp;"- ="&amp;VLOOKUP(N114, 'Correspondance RF'!$E$3:$H$406,4,FALSE))&amp;IF(ISBLANK(O114),"",CHAR(10)&amp;"- "&amp;VLOOKUP(O114, 'Correspondance RF'!$E$3:$H$406,4,FALSE))&amp;IF(ISBLANK(P114),"",CHAR(10)&amp;"- "&amp;VLOOKUP(P114, 'Correspondance RF'!$E$3:$H$406,4,FALSE))</f>
        <v>- Le système DEVRAIT permettre de capturer l'arrivée du patient au sein de la structure pour son rendez-vous</v>
      </c>
    </row>
    <row r="115" spans="2:18" ht="48.75" customHeight="1" x14ac:dyDescent="0.35">
      <c r="B115" s="98" t="s">
        <v>101</v>
      </c>
      <c r="C115" s="73">
        <v>113</v>
      </c>
      <c r="D115" s="73">
        <v>112</v>
      </c>
      <c r="E115" s="73">
        <v>113</v>
      </c>
      <c r="F115" s="73" t="s">
        <v>17</v>
      </c>
      <c r="G115" s="73"/>
      <c r="H115" s="161"/>
      <c r="I115" s="66" t="s">
        <v>214</v>
      </c>
      <c r="J115" s="109" t="str">
        <f>VLOOKUP($C115,'Correspondance RF'!$K$3:$O$405,2,FALSE)</f>
        <v>ADT.3.4.3</v>
      </c>
      <c r="K115" s="109"/>
      <c r="L115" s="109"/>
      <c r="M115" s="109"/>
      <c r="N115" s="109"/>
      <c r="O115" s="109"/>
      <c r="P115" s="109"/>
      <c r="Q115" s="109"/>
      <c r="R115" s="137" t="str">
        <f>"- "&amp;IF(ISBLANK(J115),"",VLOOKUP(J115,'Correspondance RF'!$E$3:$H$406,4,FALSE))&amp;IF(ISBLANK(K115),"",CHAR(10)&amp;"- "&amp;VLOOKUP(K115, 'Correspondance RF'!$E$3:$H$406,4,FALSE))&amp;IF(ISBLANK(L115),"",CHAR(10)&amp;"- "&amp;VLOOKUP(L115, 'Correspondance RF'!$E$3:$H$406,4,FALSE))&amp;IF(ISBLANK(M115),"",CHAR(10)&amp;"- "&amp;VLOOKUP(M115, 'Correspondance RF'!$E$3:$H$406,4,FALSE))&amp;IF(ISBLANK(N115),"",CHAR(10)&amp;"- ="&amp;VLOOKUP(N115, 'Correspondance RF'!$E$3:$H$406,4,FALSE))&amp;IF(ISBLANK(O115),"",CHAR(10)&amp;"- "&amp;VLOOKUP(O115, 'Correspondance RF'!$E$3:$H$406,4,FALSE))&amp;IF(ISBLANK(P115),"",CHAR(10)&amp;"- "&amp;VLOOKUP(P115, 'Correspondance RF'!$E$3:$H$406,4,FALSE))</f>
        <v>- Le système DOIT permettre de gérer les informations relatives aux représentants légaux du patient, dont leur rôle, les noms et prénoms, adresse postale, adresse mail et plusieurs numéros de téléphone</v>
      </c>
    </row>
    <row r="116" spans="2:18" ht="30" customHeight="1" x14ac:dyDescent="0.35">
      <c r="B116" s="98" t="s">
        <v>101</v>
      </c>
      <c r="C116" s="73">
        <v>114</v>
      </c>
      <c r="D116" s="73">
        <v>113</v>
      </c>
      <c r="E116" s="73">
        <v>114</v>
      </c>
      <c r="F116" s="73" t="s">
        <v>17</v>
      </c>
      <c r="G116" s="73"/>
      <c r="H116" s="161"/>
      <c r="I116" s="66" t="s">
        <v>215</v>
      </c>
      <c r="J116" s="109" t="str">
        <f>VLOOKUP($C116,'Correspondance RF'!$K$3:$O$405,2,FALSE)</f>
        <v>AGD.1.6.2</v>
      </c>
      <c r="K116" s="109"/>
      <c r="L116" s="109"/>
      <c r="M116" s="109"/>
      <c r="N116" s="109"/>
      <c r="O116" s="109"/>
      <c r="P116" s="109"/>
      <c r="Q116" s="109"/>
      <c r="R116" s="137" t="str">
        <f>"- "&amp;IF(ISBLANK(J116),"",VLOOKUP(J116,'Correspondance RF'!$E$3:$H$406,4,FALSE))&amp;IF(ISBLANK(K116),"",CHAR(10)&amp;"- "&amp;VLOOKUP(K116, 'Correspondance RF'!$E$3:$H$406,4,FALSE))&amp;IF(ISBLANK(L116),"",CHAR(10)&amp;"- "&amp;VLOOKUP(L116, 'Correspondance RF'!$E$3:$H$406,4,FALSE))&amp;IF(ISBLANK(M116),"",CHAR(10)&amp;"- "&amp;VLOOKUP(M116, 'Correspondance RF'!$E$3:$H$406,4,FALSE))&amp;IF(ISBLANK(N116),"",CHAR(10)&amp;"- ="&amp;VLOOKUP(N116, 'Correspondance RF'!$E$3:$H$406,4,FALSE))&amp;IF(ISBLANK(O116),"",CHAR(10)&amp;"- "&amp;VLOOKUP(O116, 'Correspondance RF'!$E$3:$H$406,4,FALSE))&amp;IF(ISBLANK(P116),"",CHAR(10)&amp;"- "&amp;VLOOKUP(P116, 'Correspondance RF'!$E$3:$H$406,4,FALSE))</f>
        <v>- Le système DOIT permettre de restituer les agendas selon les habilitations de l'utilisateur sur chaque agenda</v>
      </c>
    </row>
    <row r="117" spans="2:18" ht="39" x14ac:dyDescent="0.35">
      <c r="B117" s="98" t="s">
        <v>101</v>
      </c>
      <c r="C117" s="73">
        <v>115</v>
      </c>
      <c r="D117" s="73">
        <v>114</v>
      </c>
      <c r="E117" s="73">
        <v>115</v>
      </c>
      <c r="F117" s="73"/>
      <c r="G117" s="73" t="s">
        <v>17</v>
      </c>
      <c r="H117" s="161"/>
      <c r="I117" s="66" t="s">
        <v>216</v>
      </c>
      <c r="J117" s="109" t="str">
        <f>VLOOKUP($C117,'Correspondance RF'!$K$3:$O$405,2,FALSE)</f>
        <v>AGD.1.10.1</v>
      </c>
      <c r="K117" s="109" t="s">
        <v>217</v>
      </c>
      <c r="L117" s="109"/>
      <c r="M117" s="109"/>
      <c r="N117" s="109"/>
      <c r="O117" s="109"/>
      <c r="P117" s="109"/>
      <c r="Q117" s="109"/>
      <c r="R117" s="137" t="str">
        <f>"- "&amp;IF(ISBLANK(J117),"",VLOOKUP(J117,'Correspondance RF'!$E$3:$H$406,4,FALSE))&amp;IF(ISBLANK(K117),"",CHAR(10)&amp;"- "&amp;VLOOKUP(K117, 'Correspondance RF'!$E$3:$H$406,4,FALSE))&amp;IF(ISBLANK(L117),"",CHAR(10)&amp;"- "&amp;VLOOKUP(L117, 'Correspondance RF'!$E$3:$H$406,4,FALSE))&amp;IF(ISBLANK(M117),"",CHAR(10)&amp;"- "&amp;VLOOKUP(M117, 'Correspondance RF'!$E$3:$H$406,4,FALSE))&amp;IF(ISBLANK(N117),"",CHAR(10)&amp;"- ="&amp;VLOOKUP(N117, 'Correspondance RF'!$E$3:$H$406,4,FALSE))&amp;IF(ISBLANK(O117),"",CHAR(10)&amp;"- "&amp;VLOOKUP(O117, 'Correspondance RF'!$E$3:$H$406,4,FALSE))&amp;IF(ISBLANK(P117),"",CHAR(10)&amp;"- "&amp;VLOOKUP(P117, 'Correspondance RF'!$E$3:$H$406,4,FALSE))</f>
        <v>- Le système DEVRAIT permettre de maintenir le paramétrage de la transmission de rappel de rendez-vous aux patients (a minima, délais de préavis)
- Le système DEVRAIT permettre de transmettre un rappel de rendez-vous aux patients</v>
      </c>
    </row>
    <row r="118" spans="2:18" ht="26" x14ac:dyDescent="0.35">
      <c r="B118" s="98" t="s">
        <v>101</v>
      </c>
      <c r="C118" s="73">
        <v>116</v>
      </c>
      <c r="D118" s="73">
        <v>115</v>
      </c>
      <c r="E118" s="73">
        <v>116</v>
      </c>
      <c r="F118" s="73"/>
      <c r="G118" s="73" t="s">
        <v>17</v>
      </c>
      <c r="H118" s="161"/>
      <c r="I118" s="66" t="s">
        <v>218</v>
      </c>
      <c r="J118" s="109" t="str">
        <f>VLOOKUP($C118,'Correspondance RF'!$K$3:$O$405,2,FALSE)</f>
        <v>AGD.1.10.3</v>
      </c>
      <c r="K118" s="109"/>
      <c r="L118" s="109"/>
      <c r="M118" s="109"/>
      <c r="N118" s="109"/>
      <c r="O118" s="109"/>
      <c r="P118" s="109"/>
      <c r="Q118" s="109"/>
      <c r="R118" s="137" t="str">
        <f>"- "&amp;IF(ISBLANK(J118),"",VLOOKUP(J118,'Correspondance RF'!$E$3:$H$406,4,FALSE))&amp;IF(ISBLANK(K118),"",CHAR(10)&amp;"- "&amp;VLOOKUP(K118, 'Correspondance RF'!$E$3:$H$406,4,FALSE))&amp;IF(ISBLANK(L118),"",CHAR(10)&amp;"- "&amp;VLOOKUP(L118, 'Correspondance RF'!$E$3:$H$406,4,FALSE))&amp;IF(ISBLANK(M118),"",CHAR(10)&amp;"- "&amp;VLOOKUP(M118, 'Correspondance RF'!$E$3:$H$406,4,FALSE))&amp;IF(ISBLANK(N118),"",CHAR(10)&amp;"- ="&amp;VLOOKUP(N118, 'Correspondance RF'!$E$3:$H$406,4,FALSE))&amp;IF(ISBLANK(O118),"",CHAR(10)&amp;"- "&amp;VLOOKUP(O118, 'Correspondance RF'!$E$3:$H$406,4,FALSE))&amp;IF(ISBLANK(P118),"",CHAR(10)&amp;"- "&amp;VLOOKUP(P118, 'Correspondance RF'!$E$3:$H$406,4,FALSE))</f>
        <v>- Le système DEVRAIT permettre de maintenir le paramétrage de la transmission de rappel de  réunions aux professionnels (a minima, délais de préavis)</v>
      </c>
    </row>
    <row r="119" spans="2:18" ht="26" x14ac:dyDescent="0.35">
      <c r="B119" s="100" t="s">
        <v>219</v>
      </c>
      <c r="C119" s="73">
        <v>117</v>
      </c>
      <c r="D119" s="73">
        <v>116</v>
      </c>
      <c r="E119" s="73">
        <v>117</v>
      </c>
      <c r="F119" s="73" t="s">
        <v>17</v>
      </c>
      <c r="G119" s="73"/>
      <c r="H119" s="155" t="s">
        <v>220</v>
      </c>
      <c r="I119" s="66" t="s">
        <v>221</v>
      </c>
      <c r="J119" s="109" t="str">
        <f>VLOOKUP($C119,'Correspondance RF'!$K$3:$O$405,2,FALSE)</f>
        <v>AGD.1.7.1</v>
      </c>
      <c r="K119" s="109"/>
      <c r="L119" s="109"/>
      <c r="M119" s="109"/>
      <c r="N119" s="109"/>
      <c r="O119" s="109"/>
      <c r="P119" s="109"/>
      <c r="Q119" s="109"/>
      <c r="R119" s="137" t="str">
        <f>"- "&amp;IF(ISBLANK(J119),"",VLOOKUP(J119,'Correspondance RF'!$E$3:$H$406,4,FALSE))&amp;IF(ISBLANK(K119),"",CHAR(10)&amp;"- "&amp;VLOOKUP(K119, 'Correspondance RF'!$E$3:$H$406,4,FALSE))&amp;IF(ISBLANK(L119),"",CHAR(10)&amp;"- "&amp;VLOOKUP(L119, 'Correspondance RF'!$E$3:$H$406,4,FALSE))&amp;IF(ISBLANK(M119),"",CHAR(10)&amp;"- "&amp;VLOOKUP(M119, 'Correspondance RF'!$E$3:$H$406,4,FALSE))&amp;IF(ISBLANK(N119),"",CHAR(10)&amp;"- ="&amp;VLOOKUP(N119, 'Correspondance RF'!$E$3:$H$406,4,FALSE))&amp;IF(ISBLANK(O119),"",CHAR(10)&amp;"- "&amp;VLOOKUP(O119, 'Correspondance RF'!$E$3:$H$406,4,FALSE))&amp;IF(ISBLANK(P119),"",CHAR(10)&amp;"- "&amp;VLOOKUP(P119, 'Correspondance RF'!$E$3:$H$406,4,FALSE))</f>
        <v>- Le système DOIT permettre de gérer des tournées caractérisées par leur durée, leurs acteurs potentiels, les ressources nécessaires</v>
      </c>
    </row>
    <row r="120" spans="2:18" x14ac:dyDescent="0.35">
      <c r="B120" s="100" t="s">
        <v>219</v>
      </c>
      <c r="C120" s="73">
        <v>118</v>
      </c>
      <c r="D120" s="73">
        <v>117</v>
      </c>
      <c r="E120" s="73">
        <v>118</v>
      </c>
      <c r="F120" s="73" t="s">
        <v>17</v>
      </c>
      <c r="G120" s="73"/>
      <c r="H120" s="156"/>
      <c r="I120" s="66" t="s">
        <v>222</v>
      </c>
      <c r="J120" s="109" t="str">
        <f>VLOOKUP($C120,'Correspondance RF'!$K$3:$O$405,2,FALSE)</f>
        <v>AGD.1.7.2</v>
      </c>
      <c r="K120" s="109"/>
      <c r="L120" s="109"/>
      <c r="M120" s="109"/>
      <c r="N120" s="109"/>
      <c r="O120" s="109"/>
      <c r="P120" s="109"/>
      <c r="Q120" s="109"/>
      <c r="R120" s="137" t="str">
        <f>"- "&amp;IF(ISBLANK(J120),"",VLOOKUP(J120,'Correspondance RF'!$E$3:$H$406,4,FALSE))&amp;IF(ISBLANK(K120),"",CHAR(10)&amp;"- "&amp;VLOOKUP(K120, 'Correspondance RF'!$E$3:$H$406,4,FALSE))&amp;IF(ISBLANK(L120),"",CHAR(10)&amp;"- "&amp;VLOOKUP(L120, 'Correspondance RF'!$E$3:$H$406,4,FALSE))&amp;IF(ISBLANK(M120),"",CHAR(10)&amp;"- "&amp;VLOOKUP(M120, 'Correspondance RF'!$E$3:$H$406,4,FALSE))&amp;IF(ISBLANK(N120),"",CHAR(10)&amp;"- ="&amp;VLOOKUP(N120, 'Correspondance RF'!$E$3:$H$406,4,FALSE))&amp;IF(ISBLANK(O120),"",CHAR(10)&amp;"- "&amp;VLOOKUP(O120, 'Correspondance RF'!$E$3:$H$406,4,FALSE))&amp;IF(ISBLANK(P120),"",CHAR(10)&amp;"- "&amp;VLOOKUP(P120, 'Correspondance RF'!$E$3:$H$406,4,FALSE))</f>
        <v>- Le système DOIT permettre de saisir l'affectation d'une visite à réaliser à une tournée</v>
      </c>
    </row>
    <row r="121" spans="2:18" ht="29" x14ac:dyDescent="0.35">
      <c r="B121" s="100" t="s">
        <v>219</v>
      </c>
      <c r="C121" s="73">
        <v>119</v>
      </c>
      <c r="D121" s="73">
        <v>118</v>
      </c>
      <c r="E121" s="73">
        <v>119</v>
      </c>
      <c r="F121" s="73" t="s">
        <v>17</v>
      </c>
      <c r="G121" s="73"/>
      <c r="H121" s="156"/>
      <c r="I121" s="66" t="s">
        <v>223</v>
      </c>
      <c r="J121" s="109" t="str">
        <f>VLOOKUP($C121,'Correspondance RF'!$K$3:$O$405,2,FALSE)</f>
        <v>AGD.1.7.3</v>
      </c>
      <c r="K121" s="109"/>
      <c r="L121" s="109"/>
      <c r="M121" s="109"/>
      <c r="N121" s="109"/>
      <c r="O121" s="109"/>
      <c r="P121" s="109"/>
      <c r="Q121" s="109"/>
      <c r="R121" s="137" t="str">
        <f>"- "&amp;IF(ISBLANK(J121),"",VLOOKUP(J121,'Correspondance RF'!$E$3:$H$406,4,FALSE))&amp;IF(ISBLANK(K121),"",CHAR(10)&amp;"- "&amp;VLOOKUP(K121, 'Correspondance RF'!$E$3:$H$406,4,FALSE))&amp;IF(ISBLANK(L121),"",CHAR(10)&amp;"- "&amp;VLOOKUP(L121, 'Correspondance RF'!$E$3:$H$406,4,FALSE))&amp;IF(ISBLANK(M121),"",CHAR(10)&amp;"- "&amp;VLOOKUP(M121, 'Correspondance RF'!$E$3:$H$406,4,FALSE))&amp;IF(ISBLANK(N121),"",CHAR(10)&amp;"- ="&amp;VLOOKUP(N121, 'Correspondance RF'!$E$3:$H$406,4,FALSE))&amp;IF(ISBLANK(O121),"",CHAR(10)&amp;"- "&amp;VLOOKUP(O121, 'Correspondance RF'!$E$3:$H$406,4,FALSE))&amp;IF(ISBLANK(P121),"",CHAR(10)&amp;"- "&amp;VLOOKUP(P121, 'Correspondance RF'!$E$3:$H$406,4,FALSE))</f>
        <v>- Le système DOIT permettre de gérer les informations nécessaires à la réalisation des visites</v>
      </c>
    </row>
    <row r="122" spans="2:18" x14ac:dyDescent="0.35">
      <c r="B122" s="100" t="s">
        <v>219</v>
      </c>
      <c r="C122" s="73">
        <v>120</v>
      </c>
      <c r="D122" s="73">
        <v>119</v>
      </c>
      <c r="E122" s="73">
        <v>120</v>
      </c>
      <c r="F122" s="73" t="s">
        <v>17</v>
      </c>
      <c r="G122" s="73"/>
      <c r="H122" s="156"/>
      <c r="I122" s="66" t="s">
        <v>224</v>
      </c>
      <c r="J122" s="109" t="str">
        <f>VLOOKUP($C122,'Correspondance RF'!$K$3:$O$405,2,FALSE)</f>
        <v>AGD.1.7.4</v>
      </c>
      <c r="K122" s="109"/>
      <c r="L122" s="109"/>
      <c r="M122" s="109"/>
      <c r="N122" s="109"/>
      <c r="O122" s="109"/>
      <c r="P122" s="109"/>
      <c r="Q122" s="109"/>
      <c r="R122" s="137" t="str">
        <f>"- "&amp;IF(ISBLANK(J122),"",VLOOKUP(J122,'Correspondance RF'!$E$3:$H$406,4,FALSE))&amp;IF(ISBLANK(K122),"",CHAR(10)&amp;"- "&amp;VLOOKUP(K122, 'Correspondance RF'!$E$3:$H$406,4,FALSE))&amp;IF(ISBLANK(L122),"",CHAR(10)&amp;"- "&amp;VLOOKUP(L122, 'Correspondance RF'!$E$3:$H$406,4,FALSE))&amp;IF(ISBLANK(M122),"",CHAR(10)&amp;"- "&amp;VLOOKUP(M122, 'Correspondance RF'!$E$3:$H$406,4,FALSE))&amp;IF(ISBLANK(N122),"",CHAR(10)&amp;"- ="&amp;VLOOKUP(N122, 'Correspondance RF'!$E$3:$H$406,4,FALSE))&amp;IF(ISBLANK(O122),"",CHAR(10)&amp;"- "&amp;VLOOKUP(O122, 'Correspondance RF'!$E$3:$H$406,4,FALSE))&amp;IF(ISBLANK(P122),"",CHAR(10)&amp;"- "&amp;VLOOKUP(P122, 'Correspondance RF'!$E$3:$H$406,4,FALSE))</f>
        <v>- Le système DOIT permettre de gérer l'affectation des tournées aux professionnels</v>
      </c>
    </row>
    <row r="123" spans="2:18" x14ac:dyDescent="0.35">
      <c r="B123" s="100" t="s">
        <v>219</v>
      </c>
      <c r="C123" s="73">
        <v>121</v>
      </c>
      <c r="D123" s="73">
        <v>120</v>
      </c>
      <c r="E123" s="73">
        <v>121</v>
      </c>
      <c r="F123" s="73" t="s">
        <v>17</v>
      </c>
      <c r="G123" s="73"/>
      <c r="H123" s="156"/>
      <c r="I123" s="66" t="s">
        <v>225</v>
      </c>
      <c r="J123" s="109" t="str">
        <f>VLOOKUP($C123,'Correspondance RF'!$K$3:$O$405,2,FALSE)</f>
        <v>AGD.1.7.5</v>
      </c>
      <c r="K123" s="109"/>
      <c r="L123" s="109"/>
      <c r="M123" s="109"/>
      <c r="N123" s="109"/>
      <c r="O123" s="109"/>
      <c r="P123" s="109"/>
      <c r="Q123" s="109"/>
      <c r="R123" s="137" t="str">
        <f>"- "&amp;IF(ISBLANK(J123),"",VLOOKUP(J123,'Correspondance RF'!$E$3:$H$406,4,FALSE))&amp;IF(ISBLANK(K123),"",CHAR(10)&amp;"- "&amp;VLOOKUP(K123, 'Correspondance RF'!$E$3:$H$406,4,FALSE))&amp;IF(ISBLANK(L123),"",CHAR(10)&amp;"- "&amp;VLOOKUP(L123, 'Correspondance RF'!$E$3:$H$406,4,FALSE))&amp;IF(ISBLANK(M123),"",CHAR(10)&amp;"- "&amp;VLOOKUP(M123, 'Correspondance RF'!$E$3:$H$406,4,FALSE))&amp;IF(ISBLANK(N123),"",CHAR(10)&amp;"- ="&amp;VLOOKUP(N123, 'Correspondance RF'!$E$3:$H$406,4,FALSE))&amp;IF(ISBLANK(O123),"",CHAR(10)&amp;"- "&amp;VLOOKUP(O123, 'Correspondance RF'!$E$3:$H$406,4,FALSE))&amp;IF(ISBLANK(P123),"",CHAR(10)&amp;"- "&amp;VLOOKUP(P123, 'Correspondance RF'!$E$3:$H$406,4,FALSE))</f>
        <v>- Le système DOIT permettre de modifier l'ordonnancement des visites au sein des tournées</v>
      </c>
    </row>
    <row r="124" spans="2:18" ht="31.5" customHeight="1" x14ac:dyDescent="0.35">
      <c r="B124" s="100" t="s">
        <v>219</v>
      </c>
      <c r="C124" s="73">
        <v>122</v>
      </c>
      <c r="D124" s="73">
        <v>121</v>
      </c>
      <c r="E124" s="73">
        <v>122</v>
      </c>
      <c r="F124" s="73" t="s">
        <v>17</v>
      </c>
      <c r="G124" s="73"/>
      <c r="H124" s="156"/>
      <c r="I124" s="66" t="s">
        <v>226</v>
      </c>
      <c r="J124" s="109" t="str">
        <f>VLOOKUP($C124,'Correspondance RF'!$K$3:$O$405,2,FALSE)</f>
        <v>AGD.1.4.1</v>
      </c>
      <c r="K124" s="109"/>
      <c r="L124" s="109"/>
      <c r="M124" s="109"/>
      <c r="N124" s="109"/>
      <c r="O124" s="109"/>
      <c r="P124" s="109"/>
      <c r="Q124" s="109"/>
      <c r="R124" s="137" t="str">
        <f>"- "&amp;IF(ISBLANK(J124),"",VLOOKUP(J124,'Correspondance RF'!$E$3:$H$406,4,FALSE))&amp;IF(ISBLANK(K124),"",CHAR(10)&amp;"- "&amp;VLOOKUP(K124, 'Correspondance RF'!$E$3:$H$406,4,FALSE))&amp;IF(ISBLANK(L124),"",CHAR(10)&amp;"- "&amp;VLOOKUP(L124, 'Correspondance RF'!$E$3:$H$406,4,FALSE))&amp;IF(ISBLANK(M124),"",CHAR(10)&amp;"- "&amp;VLOOKUP(M124, 'Correspondance RF'!$E$3:$H$406,4,FALSE))&amp;IF(ISBLANK(N124),"",CHAR(10)&amp;"- ="&amp;VLOOKUP(N124, 'Correspondance RF'!$E$3:$H$406,4,FALSE))&amp;IF(ISBLANK(O124),"",CHAR(10)&amp;"- "&amp;VLOOKUP(O124, 'Correspondance RF'!$E$3:$H$406,4,FALSE))&amp;IF(ISBLANK(P124),"",CHAR(10)&amp;"- "&amp;VLOOKUP(P124, 'Correspondance RF'!$E$3:$H$406,4,FALSE))</f>
        <v>- Le système DOIT permettre de saisir une réservation sur une plage de disponibilité, pour la durée type de la plage de disponibilité, en fonction des réservations déjà enregistrées</v>
      </c>
    </row>
    <row r="125" spans="2:18" ht="60" customHeight="1" x14ac:dyDescent="0.35">
      <c r="B125" s="100" t="s">
        <v>219</v>
      </c>
      <c r="C125" s="73">
        <v>123</v>
      </c>
      <c r="D125" s="73">
        <v>122</v>
      </c>
      <c r="E125" s="73">
        <v>123</v>
      </c>
      <c r="F125" s="73" t="s">
        <v>17</v>
      </c>
      <c r="G125" s="73"/>
      <c r="H125" s="156"/>
      <c r="I125" s="66" t="s">
        <v>227</v>
      </c>
      <c r="J125" s="109" t="str">
        <f>VLOOKUP($C125,'Correspondance RF'!$K$3:$O$405,2,FALSE)</f>
        <v>AGD.1.7.6</v>
      </c>
      <c r="K125" s="109" t="s">
        <v>228</v>
      </c>
      <c r="L125" s="109"/>
      <c r="M125" s="109"/>
      <c r="N125" s="109"/>
      <c r="O125" s="109"/>
      <c r="P125" s="109"/>
      <c r="Q125" s="109"/>
      <c r="R125" s="137" t="str">
        <f>"- "&amp;IF(ISBLANK(J125),"",VLOOKUP(J125,'Correspondance RF'!$E$3:$H$406,4,FALSE))&amp;IF(ISBLANK(K125),"",CHAR(10)&amp;"- "&amp;VLOOKUP(K125, 'Correspondance RF'!$E$3:$H$406,4,FALSE))&amp;IF(ISBLANK(L125),"",CHAR(10)&amp;"- "&amp;VLOOKUP(L125, 'Correspondance RF'!$E$3:$H$406,4,FALSE))&amp;IF(ISBLANK(M125),"",CHAR(10)&amp;"- "&amp;VLOOKUP(M125, 'Correspondance RF'!$E$3:$H$406,4,FALSE))&amp;IF(ISBLANK(N125),"",CHAR(10)&amp;"- ="&amp;VLOOKUP(N125, 'Correspondance RF'!$E$3:$H$406,4,FALSE))&amp;IF(ISBLANK(O125),"",CHAR(10)&amp;"- "&amp;VLOOKUP(O125, 'Correspondance RF'!$E$3:$H$406,4,FALSE))&amp;IF(ISBLANK(P125),"",CHAR(10)&amp;"- "&amp;VLOOKUP(P125, 'Correspondance RF'!$E$3:$H$406,4,FALSE))</f>
        <v>- Le système DOIT permettre de présenter les annotations saisies pour les besoins de la transmission infirmière sur les visites à réaliser dans le cadre d'une tournée lors de la visualisation / impression de cette tournée
- Le système DOIT permettre de restituer les circuits de visites élaborés</v>
      </c>
    </row>
    <row r="126" spans="2:18" ht="29" x14ac:dyDescent="0.35">
      <c r="B126" s="100" t="s">
        <v>219</v>
      </c>
      <c r="C126" s="73">
        <v>124</v>
      </c>
      <c r="D126" s="73">
        <v>123</v>
      </c>
      <c r="E126" s="73">
        <v>124</v>
      </c>
      <c r="F126" s="73" t="s">
        <v>17</v>
      </c>
      <c r="G126" s="73"/>
      <c r="H126" s="156"/>
      <c r="I126" s="95" t="s">
        <v>229</v>
      </c>
      <c r="J126" s="109" t="str">
        <f>VLOOKUP($C126,'Correspondance RF'!$K$3:$O$405,2,FALSE)</f>
        <v>MOB.1.1.1</v>
      </c>
      <c r="K126" s="109"/>
      <c r="L126" s="109"/>
      <c r="M126" s="109"/>
      <c r="N126" s="109"/>
      <c r="O126" s="109"/>
      <c r="P126" s="109"/>
      <c r="Q126" s="109"/>
      <c r="R126" s="137" t="str">
        <f>"- "&amp;IF(ISBLANK(J126),"",VLOOKUP(J126,'Correspondance RF'!$E$3:$H$406,4,FALSE))&amp;IF(ISBLANK(K126),"",CHAR(10)&amp;"- "&amp;VLOOKUP(K126, 'Correspondance RF'!$E$3:$H$406,4,FALSE))&amp;IF(ISBLANK(L126),"",CHAR(10)&amp;"- "&amp;VLOOKUP(L126, 'Correspondance RF'!$E$3:$H$406,4,FALSE))&amp;IF(ISBLANK(M126),"",CHAR(10)&amp;"- "&amp;VLOOKUP(M126, 'Correspondance RF'!$E$3:$H$406,4,FALSE))&amp;IF(ISBLANK(N126),"",CHAR(10)&amp;"- ="&amp;VLOOKUP(N126, 'Correspondance RF'!$E$3:$H$406,4,FALSE))&amp;IF(ISBLANK(O126),"",CHAR(10)&amp;"- "&amp;VLOOKUP(O126, 'Correspondance RF'!$E$3:$H$406,4,FALSE))&amp;IF(ISBLANK(P126),"",CHAR(10)&amp;"- "&amp;VLOOKUP(P126, 'Correspondance RF'!$E$3:$H$406,4,FALSE))</f>
        <v xml:space="preserve">- Le système DOIT permettre de présenter les informations référencées au critère ACT.1.1.2 en mode désynchronisé </v>
      </c>
    </row>
    <row r="127" spans="2:18" ht="29" x14ac:dyDescent="0.35">
      <c r="B127" s="100" t="s">
        <v>219</v>
      </c>
      <c r="C127" s="73">
        <v>125</v>
      </c>
      <c r="D127" s="73">
        <v>124</v>
      </c>
      <c r="E127" s="73">
        <v>125</v>
      </c>
      <c r="F127" s="73" t="s">
        <v>17</v>
      </c>
      <c r="G127" s="73"/>
      <c r="H127" s="156"/>
      <c r="I127" s="95" t="s">
        <v>230</v>
      </c>
      <c r="J127" s="109" t="str">
        <f>VLOOKUP($C127,'Correspondance RF'!$K$3:$O$405,2,FALSE)</f>
        <v>MOB.1.1.2</v>
      </c>
      <c r="K127" s="109"/>
      <c r="L127" s="109"/>
      <c r="M127" s="109"/>
      <c r="N127" s="109"/>
      <c r="O127" s="109"/>
      <c r="P127" s="109"/>
      <c r="Q127" s="109"/>
      <c r="R127" s="137" t="str">
        <f>"- "&amp;IF(ISBLANK(J127),"",VLOOKUP(J127,'Correspondance RF'!$E$3:$H$406,4,FALSE))&amp;IF(ISBLANK(K127),"",CHAR(10)&amp;"- "&amp;VLOOKUP(K127, 'Correspondance RF'!$E$3:$H$406,4,FALSE))&amp;IF(ISBLANK(L127),"",CHAR(10)&amp;"- "&amp;VLOOKUP(L127, 'Correspondance RF'!$E$3:$H$406,4,FALSE))&amp;IF(ISBLANK(M127),"",CHAR(10)&amp;"- "&amp;VLOOKUP(M127, 'Correspondance RF'!$E$3:$H$406,4,FALSE))&amp;IF(ISBLANK(N127),"",CHAR(10)&amp;"- ="&amp;VLOOKUP(N127, 'Correspondance RF'!$E$3:$H$406,4,FALSE))&amp;IF(ISBLANK(O127),"",CHAR(10)&amp;"- "&amp;VLOOKUP(O127, 'Correspondance RF'!$E$3:$H$406,4,FALSE))&amp;IF(ISBLANK(P127),"",CHAR(10)&amp;"- "&amp;VLOOKUP(P127, 'Correspondance RF'!$E$3:$H$406,4,FALSE))</f>
        <v xml:space="preserve">- Le système DOIT permettre de saisir  les informations référencées au critère ACT.1.1.2 en mode désynchronisé </v>
      </c>
    </row>
    <row r="128" spans="2:18" ht="69.75" customHeight="1" x14ac:dyDescent="0.35">
      <c r="B128" s="100" t="s">
        <v>219</v>
      </c>
      <c r="C128" s="73">
        <v>126</v>
      </c>
      <c r="D128" s="73">
        <v>125</v>
      </c>
      <c r="E128" s="73">
        <v>126</v>
      </c>
      <c r="F128" s="73" t="s">
        <v>17</v>
      </c>
      <c r="G128" s="73"/>
      <c r="H128" s="156"/>
      <c r="I128" s="95" t="s">
        <v>231</v>
      </c>
      <c r="J128" s="109" t="str">
        <f>VLOOKUP($C128,'Correspondance RF'!$K$3:$O$405,2,FALSE)</f>
        <v>MOB.1.1.3</v>
      </c>
      <c r="K128" s="109"/>
      <c r="L128" s="109"/>
      <c r="M128" s="109"/>
      <c r="N128" s="109"/>
      <c r="O128" s="109"/>
      <c r="P128" s="109"/>
      <c r="Q128" s="109"/>
      <c r="R128" s="137" t="str">
        <f>"- "&amp;IF(ISBLANK(J128),"",VLOOKUP(J128,'Correspondance RF'!$E$3:$H$406,4,FALSE))&amp;IF(ISBLANK(K128),"",CHAR(10)&amp;"- "&amp;VLOOKUP(K128, 'Correspondance RF'!$E$3:$H$406,4,FALSE))&amp;IF(ISBLANK(L128),"",CHAR(10)&amp;"- "&amp;VLOOKUP(L128, 'Correspondance RF'!$E$3:$H$406,4,FALSE))&amp;IF(ISBLANK(M128),"",CHAR(10)&amp;"- "&amp;VLOOKUP(M128, 'Correspondance RF'!$E$3:$H$406,4,FALSE))&amp;IF(ISBLANK(N128),"",CHAR(10)&amp;"- ="&amp;VLOOKUP(N128, 'Correspondance RF'!$E$3:$H$406,4,FALSE))&amp;IF(ISBLANK(O128),"",CHAR(10)&amp;"- "&amp;VLOOKUP(O128, 'Correspondance RF'!$E$3:$H$406,4,FALSE))&amp;IF(ISBLANK(P128),"",CHAR(10)&amp;"- "&amp;VLOOKUP(P128, 'Correspondance RF'!$E$3:$H$406,4,FALSE))</f>
        <v>- Le système DOIT respecter les critères suivants en mode désynchronisé : 
AGD.1.7.2 - Saisir le rendez-vous affectées sur les tournées
AGD.1.7.4 - Saisir l'affection des tournées aux professionnels
AGD.1.7.7 - Présenter les annotations relatives aux visites à réaliser dans le cadre d'une tournée (transmission infirmière)</v>
      </c>
    </row>
    <row r="129" spans="2:18" ht="63" customHeight="1" x14ac:dyDescent="0.35">
      <c r="B129" s="99" t="s">
        <v>127</v>
      </c>
      <c r="C129" s="73">
        <v>127</v>
      </c>
      <c r="D129" s="73">
        <v>126</v>
      </c>
      <c r="E129" s="73">
        <v>127</v>
      </c>
      <c r="F129" s="73" t="s">
        <v>17</v>
      </c>
      <c r="G129" s="73"/>
      <c r="H129" s="155" t="s">
        <v>232</v>
      </c>
      <c r="I129" s="66" t="s">
        <v>233</v>
      </c>
      <c r="J129" s="109" t="str">
        <f>VLOOKUP($C129,'Correspondance RF'!$K$3:$O$405,2,FALSE)</f>
        <v>SEC.2.1.2</v>
      </c>
      <c r="K129" s="109"/>
      <c r="L129" s="109"/>
      <c r="M129" s="109"/>
      <c r="N129" s="109"/>
      <c r="O129" s="109"/>
      <c r="P129" s="109"/>
      <c r="Q129" s="109"/>
      <c r="R129" s="137" t="str">
        <f>"- "&amp;IF(ISBLANK(J129),"",VLOOKUP(J129,'Correspondance RF'!$E$3:$H$406,4,FALSE))&amp;IF(ISBLANK(K129),"",CHAR(10)&amp;"- "&amp;VLOOKUP(K129, 'Correspondance RF'!$E$3:$H$406,4,FALSE))&amp;IF(ISBLANK(L129),"",CHAR(10)&amp;"- "&amp;VLOOKUP(L129, 'Correspondance RF'!$E$3:$H$406,4,FALSE))&amp;IF(ISBLANK(M129),"",CHAR(10)&amp;"- "&amp;VLOOKUP(M129, 'Correspondance RF'!$E$3:$H$406,4,FALSE))&amp;IF(ISBLANK(N129),"",CHAR(10)&amp;"- ="&amp;VLOOKUP(N129, 'Correspondance RF'!$E$3:$H$406,4,FALSE))&amp;IF(ISBLANK(O129),"",CHAR(10)&amp;"- "&amp;VLOOKUP(O129, 'Correspondance RF'!$E$3:$H$406,4,FALSE))&amp;IF(ISBLANK(P129),"",CHAR(10)&amp;"- "&amp;VLOOKUP(P129, 'Correspondance RF'!$E$3:$H$406,4,FALSE))</f>
        <v>- Le système DOIT contrôler l'accès au SI par carte de la famille CPx pour tous les utilisateurs en détenant une (avec le cas échéant rapprochement dans la solution de l'identité de l'utilisateur pour les cartes non directement nominatives, via une fonctionnalité d'enregistrement des cartes de la famille CPx dans le système)</v>
      </c>
    </row>
    <row r="130" spans="2:18" ht="163.5" customHeight="1" x14ac:dyDescent="0.35">
      <c r="B130" s="99" t="s">
        <v>127</v>
      </c>
      <c r="C130" s="73">
        <v>128</v>
      </c>
      <c r="D130" s="73">
        <v>127</v>
      </c>
      <c r="E130" s="73">
        <v>128</v>
      </c>
      <c r="F130" s="73" t="s">
        <v>17</v>
      </c>
      <c r="G130" s="73"/>
      <c r="H130" s="156"/>
      <c r="I130" s="89" t="s">
        <v>234</v>
      </c>
      <c r="J130" s="109" t="str">
        <f>VLOOKUP($C130,'Correspondance RF'!$K$3:$O$405,2,FALSE)</f>
        <v>DPI.1.10.1</v>
      </c>
      <c r="K130" s="109" t="s">
        <v>235</v>
      </c>
      <c r="L130" s="109" t="s">
        <v>236</v>
      </c>
      <c r="M130" s="109" t="s">
        <v>237</v>
      </c>
      <c r="N130" s="109"/>
      <c r="O130" s="109"/>
      <c r="P130" s="109"/>
      <c r="Q130" s="109"/>
      <c r="R130" s="137" t="str">
        <f>"- "&amp;IF(ISBLANK(J130),"",VLOOKUP(J130,'Correspondance RF'!$E$3:$H$406,4,FALSE))&amp;IF(ISBLANK(K130),"",CHAR(10)&amp;"- "&amp;VLOOKUP(K130, 'Correspondance RF'!$E$3:$H$406,4,FALSE))&amp;IF(ISBLANK(L130),"",CHAR(10)&amp;"- "&amp;VLOOKUP(L130, 'Correspondance RF'!$E$3:$H$406,4,FALSE))&amp;IF(ISBLANK(M130),"",CHAR(10)&amp;"- "&amp;VLOOKUP(M130, 'Correspondance RF'!$E$3:$H$406,4,FALSE))&amp;IF(ISBLANK(N130),"",CHAR(10)&amp;"- ="&amp;VLOOKUP(N130, 'Correspondance RF'!$E$3:$H$406,4,FALSE))&amp;IF(ISBLANK(O130),"",CHAR(10)&amp;"- "&amp;VLOOKUP(O130, 'Correspondance RF'!$E$3:$H$406,4,FALSE))&amp;IF(ISBLANK(P130),"",CHAR(10)&amp;"- "&amp;VLOOKUP(P130, 'Correspondance RF'!$E$3:$H$406,4,FALSE))</f>
        <v>- Le système DOIT permettre de gérer les allergies d'un patient en précisant pour chacune d'elles a minima : 
- l'allergène
- la symptomatologie clinique avec la date de l'épisode
- l'analyse de biologie / test associé
- la désensibilisation associée
- Le système DEVRAIT  permettre de gérer la source de l'information sur une allergie a minima patient, PS, résultat de test ou d'examen
- Le système DOIT permettre de capturer et restituer la date de saisie d'une information d'une allergie
- Le système DOIT permettre de gérer  l'information "absence d'allergie à un allergène donné" et  "aucune allergie connue"</v>
      </c>
    </row>
    <row r="131" spans="2:18" ht="26" x14ac:dyDescent="0.35">
      <c r="B131" s="99" t="s">
        <v>127</v>
      </c>
      <c r="C131" s="73" t="s">
        <v>238</v>
      </c>
      <c r="D131" s="73">
        <v>128</v>
      </c>
      <c r="E131" s="73">
        <v>129</v>
      </c>
      <c r="F131" s="73"/>
      <c r="G131" s="73" t="s">
        <v>17</v>
      </c>
      <c r="H131" s="157"/>
      <c r="I131" s="89" t="s">
        <v>239</v>
      </c>
      <c r="J131" s="109" t="str">
        <f>VLOOKUP($C131,'Correspondance RF'!$K$3:$O$405,2,FALSE)</f>
        <v>DPI.1.10.2</v>
      </c>
      <c r="K131" s="109"/>
      <c r="L131" s="109"/>
      <c r="M131" s="109"/>
      <c r="N131" s="109"/>
      <c r="O131" s="109"/>
      <c r="P131" s="109"/>
      <c r="Q131" s="109"/>
      <c r="R131" s="137" t="str">
        <f>"- "&amp;IF(ISBLANK(J131),"",VLOOKUP(J131,'Correspondance RF'!$E$3:$H$406,4,FALSE))&amp;IF(ISBLANK(K131),"",CHAR(10)&amp;"- "&amp;VLOOKUP(K131, 'Correspondance RF'!$E$3:$H$406,4,FALSE))&amp;IF(ISBLANK(L131),"",CHAR(10)&amp;"- "&amp;VLOOKUP(L131, 'Correspondance RF'!$E$3:$H$406,4,FALSE))&amp;IF(ISBLANK(M131),"",CHAR(10)&amp;"- "&amp;VLOOKUP(M131, 'Correspondance RF'!$E$3:$H$406,4,FALSE))&amp;IF(ISBLANK(N131),"",CHAR(10)&amp;"- ="&amp;VLOOKUP(N131, 'Correspondance RF'!$E$3:$H$406,4,FALSE))&amp;IF(ISBLANK(O131),"",CHAR(10)&amp;"- "&amp;VLOOKUP(O131, 'Correspondance RF'!$E$3:$H$406,4,FALSE))&amp;IF(ISBLANK(P131),"",CHAR(10)&amp;"- "&amp;VLOOKUP(P131, 'Correspondance RF'!$E$3:$H$406,4,FALSE))</f>
        <v>- Le système DEVRAIT  permettre de gérer la source de l'information sur une allergie a minima patient, PS, résultat de test ou d'examen</v>
      </c>
    </row>
    <row r="132" spans="2:18" ht="57" customHeight="1" x14ac:dyDescent="0.35">
      <c r="B132" s="102" t="s">
        <v>240</v>
      </c>
      <c r="C132" s="73">
        <v>129</v>
      </c>
      <c r="D132" s="73">
        <v>129</v>
      </c>
      <c r="E132" s="73">
        <v>130</v>
      </c>
      <c r="F132" s="73" t="s">
        <v>17</v>
      </c>
      <c r="G132" s="73"/>
      <c r="H132" s="161" t="s">
        <v>241</v>
      </c>
      <c r="I132" s="66" t="s">
        <v>242</v>
      </c>
      <c r="J132" s="109" t="str">
        <f>VLOOKUP($C132,'Correspondance RF'!$K$3:$O$405,2,FALSE)</f>
        <v>SEC.2.1.2</v>
      </c>
      <c r="K132" s="109"/>
      <c r="L132" s="109"/>
      <c r="M132" s="109"/>
      <c r="N132" s="109"/>
      <c r="O132" s="109"/>
      <c r="P132" s="109"/>
      <c r="Q132" s="109"/>
      <c r="R132" s="137" t="str">
        <f>"- "&amp;IF(ISBLANK(J132),"",VLOOKUP(J132,'Correspondance RF'!$E$3:$H$406,4,FALSE))&amp;IF(ISBLANK(K132),"",CHAR(10)&amp;"- "&amp;VLOOKUP(K132, 'Correspondance RF'!$E$3:$H$406,4,FALSE))&amp;IF(ISBLANK(L132),"",CHAR(10)&amp;"- "&amp;VLOOKUP(L132, 'Correspondance RF'!$E$3:$H$406,4,FALSE))&amp;IF(ISBLANK(M132),"",CHAR(10)&amp;"- "&amp;VLOOKUP(M132, 'Correspondance RF'!$E$3:$H$406,4,FALSE))&amp;IF(ISBLANK(N132),"",CHAR(10)&amp;"- ="&amp;VLOOKUP(N132, 'Correspondance RF'!$E$3:$H$406,4,FALSE))&amp;IF(ISBLANK(O132),"",CHAR(10)&amp;"- "&amp;VLOOKUP(O132, 'Correspondance RF'!$E$3:$H$406,4,FALSE))&amp;IF(ISBLANK(P132),"",CHAR(10)&amp;"- "&amp;VLOOKUP(P132, 'Correspondance RF'!$E$3:$H$406,4,FALSE))</f>
        <v>- Le système DOIT contrôler l'accès au SI par carte de la famille CPx pour tous les utilisateurs en détenant une (avec le cas échéant rapprochement dans la solution de l'identité de l'utilisateur pour les cartes non directement nominatives, via une fonctionnalité d'enregistrement des cartes de la famille CPx dans le système)</v>
      </c>
    </row>
    <row r="133" spans="2:18" ht="30.75" customHeight="1" x14ac:dyDescent="0.35">
      <c r="B133" s="102" t="s">
        <v>240</v>
      </c>
      <c r="C133" s="73">
        <v>130</v>
      </c>
      <c r="D133" s="73">
        <v>130</v>
      </c>
      <c r="E133" s="73">
        <v>131</v>
      </c>
      <c r="F133" s="73" t="s">
        <v>17</v>
      </c>
      <c r="G133" s="73"/>
      <c r="H133" s="161"/>
      <c r="I133" s="66" t="s">
        <v>243</v>
      </c>
      <c r="J133" s="109" t="str">
        <f>VLOOKUP($C133,'Correspondance RF'!$K$3:$O$405,2,FALSE)</f>
        <v>DPI.1.3.4</v>
      </c>
      <c r="K133" s="109"/>
      <c r="L133" s="109"/>
      <c r="M133" s="109"/>
      <c r="N133" s="109"/>
      <c r="O133" s="109"/>
      <c r="P133" s="109"/>
      <c r="Q133" s="109"/>
      <c r="R133" s="137" t="str">
        <f>"- "&amp;IF(ISBLANK(J133),"",VLOOKUP(J133,'Correspondance RF'!$E$3:$H$406,4,FALSE))&amp;IF(ISBLANK(K133),"",CHAR(10)&amp;"- "&amp;VLOOKUP(K133, 'Correspondance RF'!$E$3:$H$406,4,FALSE))&amp;IF(ISBLANK(L133),"",CHAR(10)&amp;"- "&amp;VLOOKUP(L133, 'Correspondance RF'!$E$3:$H$406,4,FALSE))&amp;IF(ISBLANK(M133),"",CHAR(10)&amp;"- "&amp;VLOOKUP(M133, 'Correspondance RF'!$E$3:$H$406,4,FALSE))&amp;IF(ISBLANK(N133),"",CHAR(10)&amp;"- ="&amp;VLOOKUP(N133, 'Correspondance RF'!$E$3:$H$406,4,FALSE))&amp;IF(ISBLANK(O133),"",CHAR(10)&amp;"- "&amp;VLOOKUP(O133, 'Correspondance RF'!$E$3:$H$406,4,FALSE))&amp;IF(ISBLANK(P133),"",CHAR(10)&amp;"- "&amp;VLOOKUP(P133, 'Correspondance RF'!$E$3:$H$406,4,FALSE))</f>
        <v xml:space="preserve">- Le système DOIT permettre de saisir des formulaires de bilan de diagnostic kinésithérapique à partir de modèles </v>
      </c>
    </row>
    <row r="134" spans="2:18" ht="35.25" customHeight="1" x14ac:dyDescent="0.35">
      <c r="B134" s="102" t="s">
        <v>240</v>
      </c>
      <c r="C134" s="73">
        <v>131</v>
      </c>
      <c r="D134" s="73">
        <v>131</v>
      </c>
      <c r="E134" s="73">
        <v>132</v>
      </c>
      <c r="F134" s="73" t="s">
        <v>17</v>
      </c>
      <c r="G134" s="73"/>
      <c r="H134" s="161"/>
      <c r="I134" s="95" t="s">
        <v>244</v>
      </c>
      <c r="J134" s="109" t="str">
        <f>VLOOKUP($C134,'Correspondance RF'!$K$3:$O$405,2,FALSE)</f>
        <v>AGD.1.2.1</v>
      </c>
      <c r="K134" s="109"/>
      <c r="L134" s="109"/>
      <c r="M134" s="109"/>
      <c r="N134" s="109"/>
      <c r="O134" s="109"/>
      <c r="P134" s="109"/>
      <c r="Q134" s="109"/>
      <c r="R134" s="137" t="str">
        <f>"- "&amp;IF(ISBLANK(J134),"",VLOOKUP(J134,'Correspondance RF'!$E$3:$H$406,4,FALSE))&amp;IF(ISBLANK(K134),"",CHAR(10)&amp;"- "&amp;VLOOKUP(K134, 'Correspondance RF'!$E$3:$H$406,4,FALSE))&amp;IF(ISBLANK(L134),"",CHAR(10)&amp;"- "&amp;VLOOKUP(L134, 'Correspondance RF'!$E$3:$H$406,4,FALSE))&amp;IF(ISBLANK(M134),"",CHAR(10)&amp;"- "&amp;VLOOKUP(M134, 'Correspondance RF'!$E$3:$H$406,4,FALSE))&amp;IF(ISBLANK(N134),"",CHAR(10)&amp;"- ="&amp;VLOOKUP(N134, 'Correspondance RF'!$E$3:$H$406,4,FALSE))&amp;IF(ISBLANK(O134),"",CHAR(10)&amp;"- "&amp;VLOOKUP(O134, 'Correspondance RF'!$E$3:$H$406,4,FALSE))&amp;IF(ISBLANK(P134),"",CHAR(10)&amp;"- "&amp;VLOOKUP(P134, 'Correspondance RF'!$E$3:$H$406,4,FALSE))</f>
        <v>- Le système DOIT permettre de saisir un rendez-vous sur une plage de disponibilité, pour la durée type de la plage de disponibilité, en fonction des rendez-vous déjà pris</v>
      </c>
    </row>
    <row r="135" spans="2:18" ht="54.75" customHeight="1" x14ac:dyDescent="0.35">
      <c r="B135" s="102" t="s">
        <v>240</v>
      </c>
      <c r="C135" s="73">
        <v>132</v>
      </c>
      <c r="D135" s="73">
        <v>132</v>
      </c>
      <c r="E135" s="73">
        <v>133</v>
      </c>
      <c r="F135" s="73" t="s">
        <v>17</v>
      </c>
      <c r="G135" s="73"/>
      <c r="H135" s="161"/>
      <c r="I135" s="95" t="s">
        <v>245</v>
      </c>
      <c r="J135" s="109" t="str">
        <f>VLOOKUP($C135,'Correspondance RF'!$K$3:$O$405,2,FALSE)</f>
        <v>ACT.2.4.2</v>
      </c>
      <c r="K135" s="109"/>
      <c r="L135" s="109"/>
      <c r="M135" s="109"/>
      <c r="N135" s="109"/>
      <c r="O135" s="109"/>
      <c r="P135" s="109"/>
      <c r="Q135" s="109"/>
      <c r="R135" s="137" t="str">
        <f>"- "&amp;IF(ISBLANK(J135),"",VLOOKUP(J135,'Correspondance RF'!$E$3:$H$406,4,FALSE))&amp;IF(ISBLANK(K135),"",CHAR(10)&amp;"- "&amp;VLOOKUP(K135, 'Correspondance RF'!$E$3:$H$406,4,FALSE))&amp;IF(ISBLANK(L135),"",CHAR(10)&amp;"- "&amp;VLOOKUP(L135, 'Correspondance RF'!$E$3:$H$406,4,FALSE))&amp;IF(ISBLANK(M135),"",CHAR(10)&amp;"- "&amp;VLOOKUP(M135, 'Correspondance RF'!$E$3:$H$406,4,FALSE))&amp;IF(ISBLANK(N135),"",CHAR(10)&amp;"- ="&amp;VLOOKUP(N135, 'Correspondance RF'!$E$3:$H$406,4,FALSE))&amp;IF(ISBLANK(O135),"",CHAR(10)&amp;"- "&amp;VLOOKUP(O135, 'Correspondance RF'!$E$3:$H$406,4,FALSE))&amp;IF(ISBLANK(P135),"",CHAR(10)&amp;"- "&amp;VLOOKUP(P135, 'Correspondance RF'!$E$3:$H$406,4,FALSE))</f>
        <v>- Le système DOIT permettre de maintenir pour chaque acte un seuil de déclenchement du rappel de demande d'entente préalable : 
- nombre de séances nécessitant une demande d'entente préalable
- seuil d'anticipation du déclenchement de l'alerte</v>
      </c>
    </row>
    <row r="136" spans="2:18" ht="31.5" customHeight="1" x14ac:dyDescent="0.35">
      <c r="B136" s="102" t="s">
        <v>240</v>
      </c>
      <c r="C136" s="73">
        <v>133</v>
      </c>
      <c r="D136" s="73">
        <v>133</v>
      </c>
      <c r="E136" s="73">
        <v>134</v>
      </c>
      <c r="F136" s="73" t="s">
        <v>17</v>
      </c>
      <c r="G136" s="73"/>
      <c r="H136" s="161"/>
      <c r="I136" s="95" t="s">
        <v>246</v>
      </c>
      <c r="J136" s="109" t="str">
        <f>VLOOKUP($C136,'Correspondance RF'!$K$3:$O$405,2,FALSE)</f>
        <v>ACT.2.4.3</v>
      </c>
      <c r="K136" s="109"/>
      <c r="L136" s="109"/>
      <c r="M136" s="109"/>
      <c r="N136" s="109"/>
      <c r="O136" s="109"/>
      <c r="P136" s="109"/>
      <c r="Q136" s="109"/>
      <c r="R136" s="137" t="str">
        <f>"- "&amp;IF(ISBLANK(J136),"",VLOOKUP(J136,'Correspondance RF'!$E$3:$H$406,4,FALSE))&amp;IF(ISBLANK(K136),"",CHAR(10)&amp;"- "&amp;VLOOKUP(K136, 'Correspondance RF'!$E$3:$H$406,4,FALSE))&amp;IF(ISBLANK(L136),"",CHAR(10)&amp;"- "&amp;VLOOKUP(L136, 'Correspondance RF'!$E$3:$H$406,4,FALSE))&amp;IF(ISBLANK(M136),"",CHAR(10)&amp;"- "&amp;VLOOKUP(M136, 'Correspondance RF'!$E$3:$H$406,4,FALSE))&amp;IF(ISBLANK(N136),"",CHAR(10)&amp;"- ="&amp;VLOOKUP(N136, 'Correspondance RF'!$E$3:$H$406,4,FALSE))&amp;IF(ISBLANK(O136),"",CHAR(10)&amp;"- "&amp;VLOOKUP(O136, 'Correspondance RF'!$E$3:$H$406,4,FALSE))&amp;IF(ISBLANK(P136),"",CHAR(10)&amp;"- "&amp;VLOOKUP(P136, 'Correspondance RF'!$E$3:$H$406,4,FALSE))</f>
        <v>- Le système DOIT présenter une alerte signalant la nécessité d'une demande d'entente préalable lors de la réalisation de l'acte concerné</v>
      </c>
    </row>
    <row r="137" spans="2:18" ht="36.75" customHeight="1" x14ac:dyDescent="0.35">
      <c r="B137" s="104" t="s">
        <v>153</v>
      </c>
      <c r="C137" s="73">
        <v>134</v>
      </c>
      <c r="D137" s="73">
        <v>134</v>
      </c>
      <c r="E137" s="73">
        <v>135</v>
      </c>
      <c r="F137" s="73" t="s">
        <v>17</v>
      </c>
      <c r="G137" s="73"/>
      <c r="H137" s="162" t="s">
        <v>197</v>
      </c>
      <c r="I137" s="95" t="s">
        <v>1596</v>
      </c>
      <c r="J137" s="109" t="str">
        <f>VLOOKUP($C137,'Correspondance RF'!$K$3:$O$405,2,FALSE)</f>
        <v>ANN.1.1.2</v>
      </c>
      <c r="K137" s="109"/>
      <c r="L137" s="109"/>
      <c r="M137" s="109"/>
      <c r="N137" s="109"/>
      <c r="O137" s="109"/>
      <c r="P137" s="109"/>
      <c r="Q137" s="109"/>
      <c r="R137" s="137" t="str">
        <f>"- "&amp;IF(ISBLANK(J137),"",VLOOKUP(J137,'Correspondance RF'!$E$3:$H$406,4,FALSE))&amp;IF(ISBLANK(K137),"",CHAR(10)&amp;"- "&amp;VLOOKUP(K137, 'Correspondance RF'!$E$3:$H$406,4,FALSE))&amp;IF(ISBLANK(L137),"",CHAR(10)&amp;"- "&amp;VLOOKUP(L137, 'Correspondance RF'!$E$3:$H$406,4,FALSE))&amp;IF(ISBLANK(M137),"",CHAR(10)&amp;"- "&amp;VLOOKUP(M137, 'Correspondance RF'!$E$3:$H$406,4,FALSE))&amp;IF(ISBLANK(N137),"",CHAR(10)&amp;"- ="&amp;VLOOKUP(N137, 'Correspondance RF'!$E$3:$H$406,4,FALSE))&amp;IF(ISBLANK(O137),"",CHAR(10)&amp;"- "&amp;VLOOKUP(O137, 'Correspondance RF'!$E$3:$H$406,4,FALSE))&amp;IF(ISBLANK(P137),"",CHAR(10)&amp;"- "&amp;VLOOKUP(P137, 'Correspondance RF'!$E$3:$H$406,4,FALSE))</f>
        <v>- Le système DOIT permettre d'importer les identifiants légaux (n° RPPS) requis pour la fourniture de soins par interrogation du web-service de l'ANS</v>
      </c>
    </row>
    <row r="138" spans="2:18" ht="45.75" customHeight="1" x14ac:dyDescent="0.35">
      <c r="B138" s="104" t="s">
        <v>153</v>
      </c>
      <c r="C138" s="73">
        <v>135</v>
      </c>
      <c r="D138" s="73">
        <v>135</v>
      </c>
      <c r="E138" s="73">
        <v>136</v>
      </c>
      <c r="F138" s="73" t="s">
        <v>17</v>
      </c>
      <c r="G138" s="73"/>
      <c r="H138" s="161"/>
      <c r="I138" s="95" t="s">
        <v>247</v>
      </c>
      <c r="J138" s="109" t="str">
        <f>VLOOKUP($C138,'Correspondance RF'!$K$3:$O$405,2,FALSE)</f>
        <v>ANN.1.1.1</v>
      </c>
      <c r="K138" s="109"/>
      <c r="L138" s="109"/>
      <c r="M138" s="109"/>
      <c r="N138" s="109"/>
      <c r="O138" s="109"/>
      <c r="P138" s="109"/>
      <c r="Q138" s="109"/>
      <c r="R138" s="137" t="str">
        <f>"- "&amp;IF(ISBLANK(J138),"",VLOOKUP(J138,'Correspondance RF'!$E$3:$H$406,4,FALSE))&amp;IF(ISBLANK(K138),"",CHAR(10)&amp;"- "&amp;VLOOKUP(K138, 'Correspondance RF'!$E$3:$H$406,4,FALSE))&amp;IF(ISBLANK(L138),"",CHAR(10)&amp;"- "&amp;VLOOKUP(L138, 'Correspondance RF'!$E$3:$H$406,4,FALSE))&amp;IF(ISBLANK(M138),"",CHAR(10)&amp;"- "&amp;VLOOKUP(M138, 'Correspondance RF'!$E$3:$H$406,4,FALSE))&amp;IF(ISBLANK(N138),"",CHAR(10)&amp;"- ="&amp;VLOOKUP(N138, 'Correspondance RF'!$E$3:$H$406,4,FALSE))&amp;IF(ISBLANK(O138),"",CHAR(10)&amp;"- "&amp;VLOOKUP(O138, 'Correspondance RF'!$E$3:$H$406,4,FALSE))&amp;IF(ISBLANK(P138),"",CHAR(10)&amp;"- "&amp;VLOOKUP(P138, 'Correspondance RF'!$E$3:$H$406,4,FALSE))</f>
        <v xml:space="preserve">- Le système DOIT permettre de gérer un répertoire de tous les professionnels qui utilisent ou accèdent au système, conformément aux pratiques du secteur, à la politique de l'organisation, à la réglementation </v>
      </c>
    </row>
    <row r="139" spans="2:18" ht="26" x14ac:dyDescent="0.35">
      <c r="B139" s="104" t="s">
        <v>153</v>
      </c>
      <c r="C139" s="73">
        <v>136</v>
      </c>
      <c r="D139" s="73">
        <v>136</v>
      </c>
      <c r="E139" s="73">
        <v>137</v>
      </c>
      <c r="F139" s="73" t="s">
        <v>17</v>
      </c>
      <c r="G139" s="73"/>
      <c r="H139" s="161"/>
      <c r="I139" s="95" t="s">
        <v>248</v>
      </c>
      <c r="J139" s="109" t="str">
        <f>VLOOKUP($C139,'Correspondance RF'!$K$3:$O$405,2,FALSE)</f>
        <v>PILS.3.2.1</v>
      </c>
      <c r="K139" s="109"/>
      <c r="L139" s="109"/>
      <c r="M139" s="109"/>
      <c r="N139" s="109"/>
      <c r="O139" s="109"/>
      <c r="P139" s="109"/>
      <c r="Q139" s="109"/>
      <c r="R139" s="137" t="str">
        <f>"- "&amp;IF(ISBLANK(J139),"",VLOOKUP(J139,'Correspondance RF'!$E$3:$H$406,4,FALSE))&amp;IF(ISBLANK(K139),"",CHAR(10)&amp;"- "&amp;VLOOKUP(K139, 'Correspondance RF'!$E$3:$H$406,4,FALSE))&amp;IF(ISBLANK(L139),"",CHAR(10)&amp;"- "&amp;VLOOKUP(L139, 'Correspondance RF'!$E$3:$H$406,4,FALSE))&amp;IF(ISBLANK(M139),"",CHAR(10)&amp;"- "&amp;VLOOKUP(M139, 'Correspondance RF'!$E$3:$H$406,4,FALSE))&amp;IF(ISBLANK(N139),"",CHAR(10)&amp;"- ="&amp;VLOOKUP(N139, 'Correspondance RF'!$E$3:$H$406,4,FALSE))&amp;IF(ISBLANK(O139),"",CHAR(10)&amp;"- "&amp;VLOOKUP(O139, 'Correspondance RF'!$E$3:$H$406,4,FALSE))&amp;IF(ISBLANK(P139),"",CHAR(10)&amp;"- "&amp;VLOOKUP(P139, 'Correspondance RF'!$E$3:$H$406,4,FALSE))</f>
        <v>- Le système DOIT permettre de maintenir une base comprenant l'ensemble des ressources (matériel, postes techniques, locaux) mobilisée  dans le cadre de la prise de rendez-vous (cf. AGD.1.3)</v>
      </c>
    </row>
    <row r="140" spans="2:18" ht="29" x14ac:dyDescent="0.35">
      <c r="B140" s="104" t="s">
        <v>153</v>
      </c>
      <c r="C140" s="73">
        <v>137</v>
      </c>
      <c r="D140" s="73">
        <v>137</v>
      </c>
      <c r="E140" s="73">
        <v>138</v>
      </c>
      <c r="F140" s="73" t="s">
        <v>17</v>
      </c>
      <c r="G140" s="73"/>
      <c r="H140" s="161"/>
      <c r="I140" s="97" t="s">
        <v>249</v>
      </c>
      <c r="J140" s="109" t="str">
        <f>VLOOKUP($C140,'Correspondance RF'!$K$3:$O$405,2,FALSE)</f>
        <v>ACT.2.3.1</v>
      </c>
      <c r="K140" s="109"/>
      <c r="L140" s="109"/>
      <c r="M140" s="109"/>
      <c r="N140" s="109"/>
      <c r="O140" s="109"/>
      <c r="P140" s="109"/>
      <c r="Q140" s="109"/>
      <c r="R140" s="137" t="str">
        <f>"- "&amp;IF(ISBLANK(J140),"",VLOOKUP(J140,'Correspondance RF'!$E$3:$H$406,4,FALSE))&amp;IF(ISBLANK(K140),"",CHAR(10)&amp;"- "&amp;VLOOKUP(K140, 'Correspondance RF'!$E$3:$H$406,4,FALSE))&amp;IF(ISBLANK(L140),"",CHAR(10)&amp;"- "&amp;VLOOKUP(L140, 'Correspondance RF'!$E$3:$H$406,4,FALSE))&amp;IF(ISBLANK(M140),"",CHAR(10)&amp;"- "&amp;VLOOKUP(M140, 'Correspondance RF'!$E$3:$H$406,4,FALSE))&amp;IF(ISBLANK(N140),"",CHAR(10)&amp;"- ="&amp;VLOOKUP(N140, 'Correspondance RF'!$E$3:$H$406,4,FALSE))&amp;IF(ISBLANK(O140),"",CHAR(10)&amp;"- "&amp;VLOOKUP(O140, 'Correspondance RF'!$E$3:$H$406,4,FALSE))&amp;IF(ISBLANK(P140),"",CHAR(10)&amp;"- "&amp;VLOOKUP(P140, 'Correspondance RF'!$E$3:$H$406,4,FALSE))</f>
        <v>- Le système DOIT importer les mises à jour de nomenclatures des actes automatiquement</v>
      </c>
    </row>
    <row r="141" spans="2:18" ht="42.75" customHeight="1" x14ac:dyDescent="0.35">
      <c r="B141" s="104" t="s">
        <v>153</v>
      </c>
      <c r="C141" s="73">
        <v>138</v>
      </c>
      <c r="D141" s="73">
        <v>138</v>
      </c>
      <c r="E141" s="73">
        <v>139</v>
      </c>
      <c r="F141" s="73" t="s">
        <v>17</v>
      </c>
      <c r="G141" s="73"/>
      <c r="H141" s="161"/>
      <c r="I141" s="95" t="s">
        <v>250</v>
      </c>
      <c r="J141" s="109" t="str">
        <f>VLOOKUP($C141,'Correspondance RF'!$K$3:$O$405,2,FALSE)</f>
        <v>PILS.3.2.2</v>
      </c>
      <c r="K141" s="109"/>
      <c r="L141" s="109"/>
      <c r="M141" s="109"/>
      <c r="N141" s="109"/>
      <c r="O141" s="109"/>
      <c r="P141" s="109"/>
      <c r="Q141" s="109"/>
      <c r="R141" s="137" t="str">
        <f>"- "&amp;IF(ISBLANK(J141),"",VLOOKUP(J141,'Correspondance RF'!$E$3:$H$406,4,FALSE))&amp;IF(ISBLANK(K141),"",CHAR(10)&amp;"- "&amp;VLOOKUP(K141, 'Correspondance RF'!$E$3:$H$406,4,FALSE))&amp;IF(ISBLANK(L141),"",CHAR(10)&amp;"- "&amp;VLOOKUP(L141, 'Correspondance RF'!$E$3:$H$406,4,FALSE))&amp;IF(ISBLANK(M141),"",CHAR(10)&amp;"- "&amp;VLOOKUP(M141, 'Correspondance RF'!$E$3:$H$406,4,FALSE))&amp;IF(ISBLANK(N141),"",CHAR(10)&amp;"- ="&amp;VLOOKUP(N141, 'Correspondance RF'!$E$3:$H$406,4,FALSE))&amp;IF(ISBLANK(O141),"",CHAR(10)&amp;"- "&amp;VLOOKUP(O141, 'Correspondance RF'!$E$3:$H$406,4,FALSE))&amp;IF(ISBLANK(P141),"",CHAR(10)&amp;"- "&amp;VLOOKUP(P141, 'Correspondance RF'!$E$3:$H$406,4,FALSE))</f>
        <v>- Le système DOIT permettre de gérer une fiche descriptive pour chacune des ressources contenant a minima : son descriptif, une brochure technique le cas échéant, la personne en charge de la ressource dans la structure,  les modalités pour l'utilisation</v>
      </c>
    </row>
    <row r="142" spans="2:18" ht="43.5" customHeight="1" x14ac:dyDescent="0.35">
      <c r="B142" s="104" t="s">
        <v>153</v>
      </c>
      <c r="C142" s="73">
        <v>139</v>
      </c>
      <c r="D142" s="73">
        <v>139</v>
      </c>
      <c r="E142" s="73">
        <v>140</v>
      </c>
      <c r="F142" s="73" t="s">
        <v>17</v>
      </c>
      <c r="G142" s="73"/>
      <c r="H142" s="161"/>
      <c r="I142" s="66" t="s">
        <v>251</v>
      </c>
      <c r="J142" s="109" t="str">
        <f>VLOOKUP($C142,'Correspondance RF'!$K$3:$O$405,2,FALSE)</f>
        <v>AGD.1.1.1</v>
      </c>
      <c r="K142" s="109"/>
      <c r="L142" s="109"/>
      <c r="M142" s="109"/>
      <c r="N142" s="109"/>
      <c r="O142" s="109"/>
      <c r="P142" s="109"/>
      <c r="Q142" s="109"/>
      <c r="R142" s="137" t="str">
        <f>"- "&amp;IF(ISBLANK(J142),"",VLOOKUP(J142,'Correspondance RF'!$E$3:$H$406,4,FALSE))&amp;IF(ISBLANK(K142),"",CHAR(10)&amp;"- "&amp;VLOOKUP(K142, 'Correspondance RF'!$E$3:$H$406,4,FALSE))&amp;IF(ISBLANK(L142),"",CHAR(10)&amp;"- "&amp;VLOOKUP(L142, 'Correspondance RF'!$E$3:$H$406,4,FALSE))&amp;IF(ISBLANK(M142),"",CHAR(10)&amp;"- "&amp;VLOOKUP(M142, 'Correspondance RF'!$E$3:$H$406,4,FALSE))&amp;IF(ISBLANK(N142),"",CHAR(10)&amp;"- ="&amp;VLOOKUP(N142, 'Correspondance RF'!$E$3:$H$406,4,FALSE))&amp;IF(ISBLANK(O142),"",CHAR(10)&amp;"- "&amp;VLOOKUP(O142, 'Correspondance RF'!$E$3:$H$406,4,FALSE))&amp;IF(ISBLANK(P142),"",CHAR(10)&amp;"- "&amp;VLOOKUP(P142, 'Correspondance RF'!$E$3:$H$406,4,FALSE))</f>
        <v>- Le système DOIT permettre de gérer pour chaque acteur de santé des plages de disponibilités caractérisées par des durées de consultation type, ou restreintes à certaines activités (type de consultation, urgence, rdv non programmé,…)</v>
      </c>
    </row>
    <row r="143" spans="2:18" ht="33" customHeight="1" x14ac:dyDescent="0.35">
      <c r="B143" s="104" t="s">
        <v>153</v>
      </c>
      <c r="C143" s="73">
        <v>140</v>
      </c>
      <c r="D143" s="73">
        <v>140</v>
      </c>
      <c r="E143" s="73">
        <v>141</v>
      </c>
      <c r="F143" s="73" t="s">
        <v>17</v>
      </c>
      <c r="G143" s="73"/>
      <c r="H143" s="161"/>
      <c r="I143" s="66" t="s">
        <v>252</v>
      </c>
      <c r="J143" s="109" t="str">
        <f>VLOOKUP($C143,'Correspondance RF'!$K$3:$O$405,2,FALSE)</f>
        <v>AGD.1.3.1</v>
      </c>
      <c r="K143" s="109"/>
      <c r="L143" s="109"/>
      <c r="M143" s="109"/>
      <c r="N143" s="109"/>
      <c r="O143" s="109"/>
      <c r="P143" s="109"/>
      <c r="Q143" s="109"/>
      <c r="R143" s="137" t="str">
        <f>"- "&amp;IF(ISBLANK(J143),"",VLOOKUP(J143,'Correspondance RF'!$E$3:$H$406,4,FALSE))&amp;IF(ISBLANK(K143),"",CHAR(10)&amp;"- "&amp;VLOOKUP(K143, 'Correspondance RF'!$E$3:$H$406,4,FALSE))&amp;IF(ISBLANK(L143),"",CHAR(10)&amp;"- "&amp;VLOOKUP(L143, 'Correspondance RF'!$E$3:$H$406,4,FALSE))&amp;IF(ISBLANK(M143),"",CHAR(10)&amp;"- "&amp;VLOOKUP(M143, 'Correspondance RF'!$E$3:$H$406,4,FALSE))&amp;IF(ISBLANK(N143),"",CHAR(10)&amp;"- ="&amp;VLOOKUP(N143, 'Correspondance RF'!$E$3:$H$406,4,FALSE))&amp;IF(ISBLANK(O143),"",CHAR(10)&amp;"- "&amp;VLOOKUP(O143, 'Correspondance RF'!$E$3:$H$406,4,FALSE))&amp;IF(ISBLANK(P143),"",CHAR(10)&amp;"- "&amp;VLOOKUP(P143, 'Correspondance RF'!$E$3:$H$406,4,FALSE))</f>
        <v>- Le système DOIT permettre de gérer pour chaque ressource des plages de disponibilités caractérisées par des durées d'usage type, ou restreintes à certaines activités (type d'usage,...)</v>
      </c>
    </row>
    <row r="144" spans="2:18" ht="33" customHeight="1" x14ac:dyDescent="0.35">
      <c r="B144" s="104" t="s">
        <v>153</v>
      </c>
      <c r="C144" s="73">
        <v>141</v>
      </c>
      <c r="D144" s="73">
        <v>141</v>
      </c>
      <c r="E144" s="73">
        <v>142</v>
      </c>
      <c r="F144" s="73" t="s">
        <v>17</v>
      </c>
      <c r="G144" s="73"/>
      <c r="H144" s="161"/>
      <c r="I144" s="66" t="s">
        <v>253</v>
      </c>
      <c r="J144" s="109" t="str">
        <f>VLOOKUP($C144,'Correspondance RF'!$K$3:$O$405,2,FALSE)</f>
        <v>AGD.1.6.1</v>
      </c>
      <c r="K144" s="109"/>
      <c r="L144" s="109"/>
      <c r="M144" s="109"/>
      <c r="N144" s="109"/>
      <c r="O144" s="109"/>
      <c r="P144" s="109"/>
      <c r="Q144" s="109"/>
      <c r="R144" s="137" t="str">
        <f>"- "&amp;IF(ISBLANK(J144),"",VLOOKUP(J144,'Correspondance RF'!$E$3:$H$406,4,FALSE))&amp;IF(ISBLANK(K144),"",CHAR(10)&amp;"- "&amp;VLOOKUP(K144, 'Correspondance RF'!$E$3:$H$406,4,FALSE))&amp;IF(ISBLANK(L144),"",CHAR(10)&amp;"- "&amp;VLOOKUP(L144, 'Correspondance RF'!$E$3:$H$406,4,FALSE))&amp;IF(ISBLANK(M144),"",CHAR(10)&amp;"- "&amp;VLOOKUP(M144, 'Correspondance RF'!$E$3:$H$406,4,FALSE))&amp;IF(ISBLANK(N144),"",CHAR(10)&amp;"- ="&amp;VLOOKUP(N144, 'Correspondance RF'!$E$3:$H$406,4,FALSE))&amp;IF(ISBLANK(O144),"",CHAR(10)&amp;"- "&amp;VLOOKUP(O144, 'Correspondance RF'!$E$3:$H$406,4,FALSE))&amp;IF(ISBLANK(P144),"",CHAR(10)&amp;"- "&amp;VLOOKUP(P144, 'Correspondance RF'!$E$3:$H$406,4,FALSE))</f>
        <v>- Le système DOIT permettre de présenter une vue consolidée d'agendas de plusieurs acteurs de santé et ressources sur une période à définir (a minima pour une journée)</v>
      </c>
    </row>
    <row r="145" spans="2:18" ht="29" x14ac:dyDescent="0.35">
      <c r="B145" s="105" t="s">
        <v>254</v>
      </c>
      <c r="C145" s="73">
        <v>142</v>
      </c>
      <c r="D145" s="73">
        <v>142</v>
      </c>
      <c r="E145" s="73">
        <v>143</v>
      </c>
      <c r="F145" s="73" t="s">
        <v>17</v>
      </c>
      <c r="G145" s="73"/>
      <c r="H145" s="162" t="s">
        <v>255</v>
      </c>
      <c r="I145" s="66" t="s">
        <v>256</v>
      </c>
      <c r="J145" s="109" t="str">
        <f>VLOOKUP($C145,'Correspondance RF'!$K$3:$O$405,2,FALSE)</f>
        <v>GEP.2.3.2</v>
      </c>
      <c r="K145" s="109"/>
      <c r="L145" s="109"/>
      <c r="M145" s="109"/>
      <c r="N145" s="109"/>
      <c r="O145" s="109"/>
      <c r="P145" s="109"/>
      <c r="Q145" s="109"/>
      <c r="R145" s="137" t="str">
        <f>"- "&amp;IF(ISBLANK(J145),"",VLOOKUP(J145,'Correspondance RF'!$E$3:$H$406,4,FALSE))&amp;IF(ISBLANK(K145),"",CHAR(10)&amp;"- "&amp;VLOOKUP(K145, 'Correspondance RF'!$E$3:$H$406,4,FALSE))&amp;IF(ISBLANK(L145),"",CHAR(10)&amp;"- "&amp;VLOOKUP(L145, 'Correspondance RF'!$E$3:$H$406,4,FALSE))&amp;IF(ISBLANK(M145),"",CHAR(10)&amp;"- "&amp;VLOOKUP(M145, 'Correspondance RF'!$E$3:$H$406,4,FALSE))&amp;IF(ISBLANK(N145),"",CHAR(10)&amp;"- ="&amp;VLOOKUP(N145, 'Correspondance RF'!$E$3:$H$406,4,FALSE))&amp;IF(ISBLANK(O145),"",CHAR(10)&amp;"- "&amp;VLOOKUP(O145, 'Correspondance RF'!$E$3:$H$406,4,FALSE))&amp;IF(ISBLANK(P145),"",CHAR(10)&amp;"- "&amp;VLOOKUP(P145, 'Correspondance RF'!$E$3:$H$406,4,FALSE))</f>
        <v>- Le système DOIT permettre de saisir l'ordre du jour d'une réunion de concertation pluriprofessionnelle à partir de la liste des patients de la structure</v>
      </c>
    </row>
    <row r="146" spans="2:18" ht="30.75" customHeight="1" x14ac:dyDescent="0.35">
      <c r="B146" s="105" t="s">
        <v>254</v>
      </c>
      <c r="C146" s="73">
        <v>143</v>
      </c>
      <c r="D146" s="73">
        <v>143</v>
      </c>
      <c r="E146" s="73">
        <v>144</v>
      </c>
      <c r="F146" s="73" t="s">
        <v>17</v>
      </c>
      <c r="G146" s="73"/>
      <c r="H146" s="161"/>
      <c r="I146" s="66" t="s">
        <v>257</v>
      </c>
      <c r="J146" s="109" t="str">
        <f>VLOOKUP($C146,'Correspondance RF'!$K$3:$O$405,2,FALSE)</f>
        <v>GEP.2.3.3</v>
      </c>
      <c r="K146" s="109"/>
      <c r="L146" s="109"/>
      <c r="M146" s="109"/>
      <c r="N146" s="109"/>
      <c r="O146" s="109"/>
      <c r="P146" s="109"/>
      <c r="Q146" s="109"/>
      <c r="R146" s="137" t="str">
        <f>"- "&amp;IF(ISBLANK(J146),"",VLOOKUP(J146,'Correspondance RF'!$E$3:$H$406,4,FALSE))&amp;IF(ISBLANK(K146),"",CHAR(10)&amp;"- "&amp;VLOOKUP(K146, 'Correspondance RF'!$E$3:$H$406,4,FALSE))&amp;IF(ISBLANK(L146),"",CHAR(10)&amp;"- "&amp;VLOOKUP(L146, 'Correspondance RF'!$E$3:$H$406,4,FALSE))&amp;IF(ISBLANK(M146),"",CHAR(10)&amp;"- "&amp;VLOOKUP(M146, 'Correspondance RF'!$E$3:$H$406,4,FALSE))&amp;IF(ISBLANK(N146),"",CHAR(10)&amp;"- ="&amp;VLOOKUP(N146, 'Correspondance RF'!$E$3:$H$406,4,FALSE))&amp;IF(ISBLANK(O146),"",CHAR(10)&amp;"- "&amp;VLOOKUP(O146, 'Correspondance RF'!$E$3:$H$406,4,FALSE))&amp;IF(ISBLANK(P146),"",CHAR(10)&amp;"- "&amp;VLOOKUP(P146, 'Correspondance RF'!$E$3:$H$406,4,FALSE))</f>
        <v>- Le système DOIT permettre de saisir une réunion pluriprofessionnelle sur la base des disponibilités des professionnels devant participer à la réunion (équipe de soin)</v>
      </c>
    </row>
    <row r="147" spans="2:18" ht="22.5" customHeight="1" x14ac:dyDescent="0.35">
      <c r="B147" s="105" t="s">
        <v>254</v>
      </c>
      <c r="C147" s="73">
        <v>144</v>
      </c>
      <c r="D147" s="73">
        <v>144</v>
      </c>
      <c r="E147" s="73">
        <v>145</v>
      </c>
      <c r="F147" s="73"/>
      <c r="G147" s="73" t="s">
        <v>17</v>
      </c>
      <c r="H147" s="161"/>
      <c r="I147" s="66" t="s">
        <v>258</v>
      </c>
      <c r="J147" s="109" t="str">
        <f>VLOOKUP($C147,'Correspondance RF'!$K$3:$O$405,2,FALSE)</f>
        <v>AGD.1.10.4</v>
      </c>
      <c r="K147" s="109"/>
      <c r="L147" s="109"/>
      <c r="M147" s="109"/>
      <c r="N147" s="109"/>
      <c r="O147" s="109"/>
      <c r="P147" s="109"/>
      <c r="Q147" s="109"/>
      <c r="R147" s="137" t="str">
        <f>"- "&amp;IF(ISBLANK(J147),"",VLOOKUP(J147,'Correspondance RF'!$E$3:$H$406,4,FALSE))&amp;IF(ISBLANK(K147),"",CHAR(10)&amp;"- "&amp;VLOOKUP(K147, 'Correspondance RF'!$E$3:$H$406,4,FALSE))&amp;IF(ISBLANK(L147),"",CHAR(10)&amp;"- "&amp;VLOOKUP(L147, 'Correspondance RF'!$E$3:$H$406,4,FALSE))&amp;IF(ISBLANK(M147),"",CHAR(10)&amp;"- "&amp;VLOOKUP(M147, 'Correspondance RF'!$E$3:$H$406,4,FALSE))&amp;IF(ISBLANK(N147),"",CHAR(10)&amp;"- ="&amp;VLOOKUP(N147, 'Correspondance RF'!$E$3:$H$406,4,FALSE))&amp;IF(ISBLANK(O147),"",CHAR(10)&amp;"- "&amp;VLOOKUP(O147, 'Correspondance RF'!$E$3:$H$406,4,FALSE))&amp;IF(ISBLANK(P147),"",CHAR(10)&amp;"- "&amp;VLOOKUP(P147, 'Correspondance RF'!$E$3:$H$406,4,FALSE))</f>
        <v>- Le système DEVRAIT permettre de transmettre un rappel de réunion aux professionnels</v>
      </c>
    </row>
    <row r="148" spans="2:18" ht="42" customHeight="1" x14ac:dyDescent="0.35">
      <c r="B148" s="105" t="s">
        <v>254</v>
      </c>
      <c r="C148" s="73">
        <v>145</v>
      </c>
      <c r="D148" s="73">
        <v>145</v>
      </c>
      <c r="E148" s="73">
        <v>146</v>
      </c>
      <c r="F148" s="73" t="s">
        <v>17</v>
      </c>
      <c r="G148" s="73"/>
      <c r="H148" s="161"/>
      <c r="I148" s="66" t="s">
        <v>259</v>
      </c>
      <c r="J148" s="109" t="str">
        <f>VLOOKUP($C148,'Correspondance RF'!$K$3:$O$405,2,FALSE)</f>
        <v>GEP.2.3.4</v>
      </c>
      <c r="K148" s="109" t="s">
        <v>260</v>
      </c>
      <c r="L148" s="109"/>
      <c r="M148" s="109"/>
      <c r="N148" s="109"/>
      <c r="O148" s="109"/>
      <c r="P148" s="109"/>
      <c r="Q148" s="109"/>
      <c r="R148" s="137" t="str">
        <f>"- "&amp;IF(ISBLANK(J148),"",VLOOKUP(J148,'Correspondance RF'!$E$3:$H$406,4,FALSE))&amp;IF(ISBLANK(K148),"",CHAR(10)&amp;"- "&amp;VLOOKUP(K148, 'Correspondance RF'!$E$3:$H$406,4,FALSE))&amp;IF(ISBLANK(L148),"",CHAR(10)&amp;"- "&amp;VLOOKUP(L148, 'Correspondance RF'!$E$3:$H$406,4,FALSE))&amp;IF(ISBLANK(M148),"",CHAR(10)&amp;"- "&amp;VLOOKUP(M148, 'Correspondance RF'!$E$3:$H$406,4,FALSE))&amp;IF(ISBLANK(N148),"",CHAR(10)&amp;"- ="&amp;VLOOKUP(N148, 'Correspondance RF'!$E$3:$H$406,4,FALSE))&amp;IF(ISBLANK(O148),"",CHAR(10)&amp;"- "&amp;VLOOKUP(O148, 'Correspondance RF'!$E$3:$H$406,4,FALSE))&amp;IF(ISBLANK(P148),"",CHAR(10)&amp;"- "&amp;VLOOKUP(P148, 'Correspondance RF'!$E$3:$H$406,4,FALSE))</f>
        <v>- Le système DOIT permettre de saisir un compte-rendu de réunion pluriprofessionnelle
- Le système DEVRAIT mettre à jour le dossier patient avec  les informations issues d'une réunion de concertation pluriprofessionnelle</v>
      </c>
    </row>
    <row r="149" spans="2:18" ht="44.25" customHeight="1" x14ac:dyDescent="0.35">
      <c r="B149" s="106" t="s">
        <v>196</v>
      </c>
      <c r="C149" s="73">
        <v>146</v>
      </c>
      <c r="D149" s="73">
        <v>146</v>
      </c>
      <c r="E149" s="73">
        <v>147</v>
      </c>
      <c r="F149" s="73" t="s">
        <v>17</v>
      </c>
      <c r="G149" s="73"/>
      <c r="H149" s="158" t="s">
        <v>261</v>
      </c>
      <c r="I149" s="66" t="s">
        <v>262</v>
      </c>
      <c r="J149" s="109" t="str">
        <f>VLOOKUP($C149,'Correspondance RF'!$K$3:$O$405,2,FALSE)</f>
        <v>ANN.1.1.1</v>
      </c>
      <c r="K149" s="109"/>
      <c r="L149" s="109"/>
      <c r="M149" s="109"/>
      <c r="N149" s="109"/>
      <c r="O149" s="109"/>
      <c r="P149" s="109"/>
      <c r="Q149" s="109"/>
      <c r="R149" s="137" t="str">
        <f>"- "&amp;IF(ISBLANK(J149),"",VLOOKUP(J149,'Correspondance RF'!$E$3:$H$406,4,FALSE))&amp;IF(ISBLANK(K149),"",CHAR(10)&amp;"- "&amp;VLOOKUP(K149, 'Correspondance RF'!$E$3:$H$406,4,FALSE))&amp;IF(ISBLANK(L149),"",CHAR(10)&amp;"- "&amp;VLOOKUP(L149, 'Correspondance RF'!$E$3:$H$406,4,FALSE))&amp;IF(ISBLANK(M149),"",CHAR(10)&amp;"- "&amp;VLOOKUP(M149, 'Correspondance RF'!$E$3:$H$406,4,FALSE))&amp;IF(ISBLANK(N149),"",CHAR(10)&amp;"- ="&amp;VLOOKUP(N149, 'Correspondance RF'!$E$3:$H$406,4,FALSE))&amp;IF(ISBLANK(O149),"",CHAR(10)&amp;"- "&amp;VLOOKUP(O149, 'Correspondance RF'!$E$3:$H$406,4,FALSE))&amp;IF(ISBLANK(P149),"",CHAR(10)&amp;"- "&amp;VLOOKUP(P149, 'Correspondance RF'!$E$3:$H$406,4,FALSE))</f>
        <v xml:space="preserve">- Le système DOIT permettre de gérer un répertoire de tous les professionnels qui utilisent ou accèdent au système, conformément aux pratiques du secteur, à la politique de l'organisation, à la réglementation </v>
      </c>
    </row>
    <row r="150" spans="2:18" x14ac:dyDescent="0.35">
      <c r="B150" s="106" t="s">
        <v>196</v>
      </c>
      <c r="C150" s="73">
        <v>147</v>
      </c>
      <c r="D150" s="73">
        <v>147</v>
      </c>
      <c r="E150" s="73">
        <v>148</v>
      </c>
      <c r="F150" s="73" t="s">
        <v>17</v>
      </c>
      <c r="G150" s="73"/>
      <c r="H150" s="159"/>
      <c r="I150" s="95" t="s">
        <v>263</v>
      </c>
      <c r="J150" s="109" t="str">
        <f>VLOOKUP($C150,'Correspondance RF'!$K$3:$O$405,2,FALSE)</f>
        <v>ACT.2.5.1</v>
      </c>
      <c r="K150" s="109"/>
      <c r="L150" s="109"/>
      <c r="M150" s="109"/>
      <c r="N150" s="109"/>
      <c r="O150" s="109"/>
      <c r="P150" s="109"/>
      <c r="Q150" s="109"/>
      <c r="R150" s="137" t="str">
        <f>"- "&amp;IF(ISBLANK(J150),"",VLOOKUP(J150,'Correspondance RF'!$E$3:$H$406,4,FALSE))&amp;IF(ISBLANK(K150),"",CHAR(10)&amp;"- "&amp;VLOOKUP(K150, 'Correspondance RF'!$E$3:$H$406,4,FALSE))&amp;IF(ISBLANK(L150),"",CHAR(10)&amp;"- "&amp;VLOOKUP(L150, 'Correspondance RF'!$E$3:$H$406,4,FALSE))&amp;IF(ISBLANK(M150),"",CHAR(10)&amp;"- "&amp;VLOOKUP(M150, 'Correspondance RF'!$E$3:$H$406,4,FALSE))&amp;IF(ISBLANK(N150),"",CHAR(10)&amp;"- ="&amp;VLOOKUP(N150, 'Correspondance RF'!$E$3:$H$406,4,FALSE))&amp;IF(ISBLANK(O150),"",CHAR(10)&amp;"- "&amp;VLOOKUP(O150, 'Correspondance RF'!$E$3:$H$406,4,FALSE))&amp;IF(ISBLANK(P150),"",CHAR(10)&amp;"- "&amp;VLOOKUP(P150, 'Correspondance RF'!$E$3:$H$406,4,FALSE))</f>
        <v xml:space="preserve">- Le système DOIT permettre d'exporter les informations utiles à la gestion comptable de la structure </v>
      </c>
    </row>
    <row r="151" spans="2:18" ht="31.5" customHeight="1" x14ac:dyDescent="0.35">
      <c r="B151" s="106" t="s">
        <v>196</v>
      </c>
      <c r="C151" s="73">
        <v>148</v>
      </c>
      <c r="D151" s="73">
        <v>148</v>
      </c>
      <c r="E151" s="73">
        <v>149</v>
      </c>
      <c r="F151" s="73" t="s">
        <v>17</v>
      </c>
      <c r="G151" s="73"/>
      <c r="H151" s="159"/>
      <c r="I151" s="66" t="s">
        <v>264</v>
      </c>
      <c r="J151" s="109" t="str">
        <f>VLOOKUP($C151,'Correspondance RF'!$K$3:$O$405,2,FALSE)</f>
        <v>PILA.1.2.3</v>
      </c>
      <c r="K151" s="109"/>
      <c r="L151" s="109"/>
      <c r="M151" s="109"/>
      <c r="N151" s="109"/>
      <c r="O151" s="109"/>
      <c r="P151" s="109"/>
      <c r="Q151" s="109"/>
      <c r="R151" s="137" t="str">
        <f>"- "&amp;IF(ISBLANK(J151),"",VLOOKUP(J151,'Correspondance RF'!$E$3:$H$406,4,FALSE))&amp;IF(ISBLANK(K151),"",CHAR(10)&amp;"- "&amp;VLOOKUP(K151, 'Correspondance RF'!$E$3:$H$406,4,FALSE))&amp;IF(ISBLANK(L151),"",CHAR(10)&amp;"- "&amp;VLOOKUP(L151, 'Correspondance RF'!$E$3:$H$406,4,FALSE))&amp;IF(ISBLANK(M151),"",CHAR(10)&amp;"- "&amp;VLOOKUP(M151, 'Correspondance RF'!$E$3:$H$406,4,FALSE))&amp;IF(ISBLANK(N151),"",CHAR(10)&amp;"- ="&amp;VLOOKUP(N151, 'Correspondance RF'!$E$3:$H$406,4,FALSE))&amp;IF(ISBLANK(O151),"",CHAR(10)&amp;"- "&amp;VLOOKUP(O151, 'Correspondance RF'!$E$3:$H$406,4,FALSE))&amp;IF(ISBLANK(P151),"",CHAR(10)&amp;"- "&amp;VLOOKUP(P151, 'Correspondance RF'!$E$3:$H$406,4,FALSE))</f>
        <v>- Le système DOIT permettre d'exporter les résultats de requêtes complexes dans un format adapté et modifiable vers des outils bureautiques de type tableur ainsi que des données sources</v>
      </c>
    </row>
    <row r="152" spans="2:18" x14ac:dyDescent="0.35">
      <c r="B152" s="106" t="s">
        <v>196</v>
      </c>
      <c r="C152" s="73">
        <v>149</v>
      </c>
      <c r="D152" s="73">
        <v>149</v>
      </c>
      <c r="E152" s="73">
        <v>150</v>
      </c>
      <c r="F152" s="73" t="s">
        <v>17</v>
      </c>
      <c r="G152" s="73"/>
      <c r="H152" s="159"/>
      <c r="I152" s="66" t="s">
        <v>265</v>
      </c>
      <c r="J152" s="109" t="str">
        <f>VLOOKUP($C152,'Correspondance RF'!$K$3:$O$405,2,FALSE)</f>
        <v>PILS.1.3.2</v>
      </c>
      <c r="K152" s="109"/>
      <c r="L152" s="109"/>
      <c r="M152" s="109"/>
      <c r="N152" s="109"/>
      <c r="O152" s="109"/>
      <c r="P152" s="109"/>
      <c r="Q152" s="109"/>
      <c r="R152" s="137" t="str">
        <f>"- "&amp;IF(ISBLANK(J152),"",VLOOKUP(J152,'Correspondance RF'!$E$3:$H$406,4,FALSE))&amp;IF(ISBLANK(K152),"",CHAR(10)&amp;"- "&amp;VLOOKUP(K152, 'Correspondance RF'!$E$3:$H$406,4,FALSE))&amp;IF(ISBLANK(L152),"",CHAR(10)&amp;"- "&amp;VLOOKUP(L152, 'Correspondance RF'!$E$3:$H$406,4,FALSE))&amp;IF(ISBLANK(M152),"",CHAR(10)&amp;"- "&amp;VLOOKUP(M152, 'Correspondance RF'!$E$3:$H$406,4,FALSE))&amp;IF(ISBLANK(N152),"",CHAR(10)&amp;"- ="&amp;VLOOKUP(N152, 'Correspondance RF'!$E$3:$H$406,4,FALSE))&amp;IF(ISBLANK(O152),"",CHAR(10)&amp;"- "&amp;VLOOKUP(O152, 'Correspondance RF'!$E$3:$H$406,4,FALSE))&amp;IF(ISBLANK(P152),"",CHAR(10)&amp;"- "&amp;VLOOKUP(P152, 'Correspondance RF'!$E$3:$H$406,4,FALSE))</f>
        <v>- Le système DOIT permettre d'importer des données selon un format défini contractuellement</v>
      </c>
    </row>
    <row r="153" spans="2:18" ht="45" customHeight="1" x14ac:dyDescent="0.35">
      <c r="B153" s="106" t="s">
        <v>196</v>
      </c>
      <c r="C153" s="73">
        <v>151</v>
      </c>
      <c r="D153" s="73">
        <v>151</v>
      </c>
      <c r="E153" s="73">
        <v>151</v>
      </c>
      <c r="F153" s="73" t="s">
        <v>17</v>
      </c>
      <c r="G153" s="73"/>
      <c r="H153" s="159"/>
      <c r="I153" s="66" t="s">
        <v>266</v>
      </c>
      <c r="J153" s="109" t="str">
        <f>VLOOKUP($C153,'Correspondance RF'!$K$3:$O$405,2,FALSE)</f>
        <v>ANN.2.1.1</v>
      </c>
      <c r="K153" s="109" t="s">
        <v>267</v>
      </c>
      <c r="L153" s="109"/>
      <c r="M153" s="109"/>
      <c r="N153" s="109"/>
      <c r="O153" s="109"/>
      <c r="P153" s="109"/>
      <c r="Q153" s="109"/>
      <c r="R153" s="137" t="str">
        <f>"- "&amp;IF(ISBLANK(J153),"",VLOOKUP(J153,'Correspondance RF'!$E$3:$H$406,4,FALSE))&amp;IF(ISBLANK(K153),"",CHAR(10)&amp;"- "&amp;VLOOKUP(K153, 'Correspondance RF'!$E$3:$H$406,4,FALSE))&amp;IF(ISBLANK(L153),"",CHAR(10)&amp;"- "&amp;VLOOKUP(L153, 'Correspondance RF'!$E$3:$H$406,4,FALSE))&amp;IF(ISBLANK(M153),"",CHAR(10)&amp;"- "&amp;VLOOKUP(M153, 'Correspondance RF'!$E$3:$H$406,4,FALSE))&amp;IF(ISBLANK(N153),"",CHAR(10)&amp;"- ="&amp;VLOOKUP(N153, 'Correspondance RF'!$E$3:$H$406,4,FALSE))&amp;IF(ISBLANK(O153),"",CHAR(10)&amp;"- "&amp;VLOOKUP(O153, 'Correspondance RF'!$E$3:$H$406,4,FALSE))&amp;IF(ISBLANK(P153),"",CHAR(10)&amp;"- "&amp;VLOOKUP(P153, 'Correspondance RF'!$E$3:$H$406,4,FALSE))</f>
        <v>- Le système DOIT permettre de gérer un annuaire des correspondants (structures et personnes)
- Le système DOIT permettre d'importer les identifiants légaux (n° RPPS) des correspondants par interrogation du web-service de l'ANS</v>
      </c>
    </row>
    <row r="154" spans="2:18" x14ac:dyDescent="0.35">
      <c r="B154" s="106" t="s">
        <v>196</v>
      </c>
      <c r="C154" s="73">
        <v>153</v>
      </c>
      <c r="D154" s="73">
        <v>153</v>
      </c>
      <c r="E154" s="73">
        <v>152</v>
      </c>
      <c r="F154" s="73" t="s">
        <v>17</v>
      </c>
      <c r="G154" s="73"/>
      <c r="H154" s="159"/>
      <c r="I154" s="66" t="s">
        <v>268</v>
      </c>
      <c r="J154" s="109" t="str">
        <f>VLOOKUP($C154,'Correspondance RF'!$K$3:$O$405,2,FALSE)</f>
        <v>ADT.2.1.2</v>
      </c>
      <c r="K154" s="109"/>
      <c r="L154" s="109"/>
      <c r="M154" s="109"/>
      <c r="N154" s="109"/>
      <c r="O154" s="109"/>
      <c r="P154" s="109"/>
      <c r="Q154" s="109"/>
      <c r="R154" s="137" t="str">
        <f>"- "&amp;IF(ISBLANK(J154),"",VLOOKUP(J154,'Correspondance RF'!$E$3:$H$406,4,FALSE))&amp;IF(ISBLANK(K154),"",CHAR(10)&amp;"- "&amp;VLOOKUP(K154, 'Correspondance RF'!$E$3:$H$406,4,FALSE))&amp;IF(ISBLANK(L154),"",CHAR(10)&amp;"- "&amp;VLOOKUP(L154, 'Correspondance RF'!$E$3:$H$406,4,FALSE))&amp;IF(ISBLANK(M154),"",CHAR(10)&amp;"- "&amp;VLOOKUP(M154, 'Correspondance RF'!$E$3:$H$406,4,FALSE))&amp;IF(ISBLANK(N154),"",CHAR(10)&amp;"- ="&amp;VLOOKUP(N154, 'Correspondance RF'!$E$3:$H$406,4,FALSE))&amp;IF(ISBLANK(O154),"",CHAR(10)&amp;"- "&amp;VLOOKUP(O154, 'Correspondance RF'!$E$3:$H$406,4,FALSE))&amp;IF(ISBLANK(P154),"",CHAR(10)&amp;"- "&amp;VLOOKUP(P154, 'Correspondance RF'!$E$3:$H$406,4,FALSE))</f>
        <v>- Le système DOIT permettre de lier deux fiches appartenant à un seul patient</v>
      </c>
    </row>
    <row r="155" spans="2:18" ht="26" x14ac:dyDescent="0.35">
      <c r="B155" s="106" t="s">
        <v>196</v>
      </c>
      <c r="C155" s="73">
        <v>154</v>
      </c>
      <c r="D155" s="73">
        <v>154</v>
      </c>
      <c r="E155" s="73">
        <v>153</v>
      </c>
      <c r="F155" s="73" t="s">
        <v>17</v>
      </c>
      <c r="G155" s="73"/>
      <c r="H155" s="159"/>
      <c r="I155" s="66" t="s">
        <v>269</v>
      </c>
      <c r="J155" s="109" t="str">
        <f>VLOOKUP($C155,'Correspondance RF'!$K$3:$O$405,2,FALSE)</f>
        <v>ADT.2.1.3</v>
      </c>
      <c r="K155" s="109"/>
      <c r="L155" s="109"/>
      <c r="M155" s="109"/>
      <c r="N155" s="109"/>
      <c r="O155" s="109"/>
      <c r="P155" s="109"/>
      <c r="Q155" s="109"/>
      <c r="R155" s="137" t="str">
        <f>"- "&amp;IF(ISBLANK(J155),"",VLOOKUP(J155,'Correspondance RF'!$E$3:$H$406,4,FALSE))&amp;IF(ISBLANK(K155),"",CHAR(10)&amp;"- "&amp;VLOOKUP(K155, 'Correspondance RF'!$E$3:$H$406,4,FALSE))&amp;IF(ISBLANK(L155),"",CHAR(10)&amp;"- "&amp;VLOOKUP(L155, 'Correspondance RF'!$E$3:$H$406,4,FALSE))&amp;IF(ISBLANK(M155),"",CHAR(10)&amp;"- "&amp;VLOOKUP(M155, 'Correspondance RF'!$E$3:$H$406,4,FALSE))&amp;IF(ISBLANK(N155),"",CHAR(10)&amp;"- ="&amp;VLOOKUP(N155, 'Correspondance RF'!$E$3:$H$406,4,FALSE))&amp;IF(ISBLANK(O155),"",CHAR(10)&amp;"- "&amp;VLOOKUP(O155, 'Correspondance RF'!$E$3:$H$406,4,FALSE))&amp;IF(ISBLANK(P155),"",CHAR(10)&amp;"- "&amp;VLOOKUP(P155, 'Correspondance RF'!$E$3:$H$406,4,FALSE))</f>
        <v>- Le système DOIT permettre à l'administrateur du système de supprimer un lien entre deux fiches appartenant à un seul patient</v>
      </c>
    </row>
    <row r="156" spans="2:18" ht="31.5" customHeight="1" x14ac:dyDescent="0.35">
      <c r="B156" s="106" t="s">
        <v>196</v>
      </c>
      <c r="C156" s="73">
        <v>155</v>
      </c>
      <c r="D156" s="73">
        <v>155</v>
      </c>
      <c r="E156" s="73">
        <v>154</v>
      </c>
      <c r="F156" s="73" t="s">
        <v>17</v>
      </c>
      <c r="G156" s="73"/>
      <c r="H156" s="159"/>
      <c r="I156" s="66" t="s">
        <v>270</v>
      </c>
      <c r="J156" s="109" t="str">
        <f>VLOOKUP($C156,'Correspondance RF'!$K$3:$O$405,2,FALSE)</f>
        <v>DPI.4.1.1</v>
      </c>
      <c r="K156" s="109"/>
      <c r="L156" s="109"/>
      <c r="M156" s="109"/>
      <c r="N156" s="109"/>
      <c r="O156" s="109"/>
      <c r="P156" s="109"/>
      <c r="Q156" s="109"/>
      <c r="R156" s="137" t="str">
        <f>"- "&amp;IF(ISBLANK(J156),"",VLOOKUP(J156,'Correspondance RF'!$E$3:$H$406,4,FALSE))&amp;IF(ISBLANK(K156),"",CHAR(10)&amp;"- "&amp;VLOOKUP(K156, 'Correspondance RF'!$E$3:$H$406,4,FALSE))&amp;IF(ISBLANK(L156),"",CHAR(10)&amp;"- "&amp;VLOOKUP(L156, 'Correspondance RF'!$E$3:$H$406,4,FALSE))&amp;IF(ISBLANK(M156),"",CHAR(10)&amp;"- "&amp;VLOOKUP(M156, 'Correspondance RF'!$E$3:$H$406,4,FALSE))&amp;IF(ISBLANK(N156),"",CHAR(10)&amp;"- ="&amp;VLOOKUP(N156, 'Correspondance RF'!$E$3:$H$406,4,FALSE))&amp;IF(ISBLANK(O156),"",CHAR(10)&amp;"- "&amp;VLOOKUP(O156, 'Correspondance RF'!$E$3:$H$406,4,FALSE))&amp;IF(ISBLANK(P156),"",CHAR(10)&amp;"- "&amp;VLOOKUP(P156, 'Correspondance RF'!$E$3:$H$406,4,FALSE))</f>
        <v>- Le système DOIT permettre de restituer le contenu du dossier médical quelle que soit la source des informations et documents</v>
      </c>
    </row>
    <row r="157" spans="2:18" ht="33.75" customHeight="1" x14ac:dyDescent="0.35">
      <c r="B157" s="106" t="s">
        <v>196</v>
      </c>
      <c r="C157" s="73">
        <v>156</v>
      </c>
      <c r="D157" s="73">
        <v>156</v>
      </c>
      <c r="E157" s="73">
        <v>155</v>
      </c>
      <c r="F157" s="73" t="s">
        <v>17</v>
      </c>
      <c r="G157" s="73"/>
      <c r="H157" s="159"/>
      <c r="I157" s="66" t="s">
        <v>271</v>
      </c>
      <c r="J157" s="109" t="str">
        <f>VLOOKUP($C157,'Correspondance RF'!$K$3:$O$405,2,FALSE)</f>
        <v>PILS.1.1.1</v>
      </c>
      <c r="K157" s="109"/>
      <c r="L157" s="109"/>
      <c r="M157" s="109"/>
      <c r="N157" s="109"/>
      <c r="O157" s="109"/>
      <c r="P157" s="109"/>
      <c r="Q157" s="109"/>
      <c r="R157" s="137" t="str">
        <f>"- "&amp;IF(ISBLANK(J157),"",VLOOKUP(J157,'Correspondance RF'!$E$3:$H$406,4,FALSE))&amp;IF(ISBLANK(K157),"",CHAR(10)&amp;"- "&amp;VLOOKUP(K157, 'Correspondance RF'!$E$3:$H$406,4,FALSE))&amp;IF(ISBLANK(L157),"",CHAR(10)&amp;"- "&amp;VLOOKUP(L157, 'Correspondance RF'!$E$3:$H$406,4,FALSE))&amp;IF(ISBLANK(M157),"",CHAR(10)&amp;"- "&amp;VLOOKUP(M157, 'Correspondance RF'!$E$3:$H$406,4,FALSE))&amp;IF(ISBLANK(N157),"",CHAR(10)&amp;"- ="&amp;VLOOKUP(N157, 'Correspondance RF'!$E$3:$H$406,4,FALSE))&amp;IF(ISBLANK(O157),"",CHAR(10)&amp;"- "&amp;VLOOKUP(O157, 'Correspondance RF'!$E$3:$H$406,4,FALSE))&amp;IF(ISBLANK(P157),"",CHAR(10)&amp;"- "&amp;VLOOKUP(P157, 'Correspondance RF'!$E$3:$H$406,4,FALSE))</f>
        <v>- Le système DOIT permettre d'archiver tout ou partie d'un dossier patient (données administratives et médicales)</v>
      </c>
    </row>
    <row r="158" spans="2:18" ht="34.5" customHeight="1" x14ac:dyDescent="0.35">
      <c r="B158" s="106" t="s">
        <v>196</v>
      </c>
      <c r="C158" s="73">
        <v>157</v>
      </c>
      <c r="D158" s="73">
        <v>157</v>
      </c>
      <c r="E158" s="73">
        <v>156</v>
      </c>
      <c r="F158" s="73" t="s">
        <v>17</v>
      </c>
      <c r="G158" s="73"/>
      <c r="H158" s="159"/>
      <c r="I158" s="66" t="s">
        <v>272</v>
      </c>
      <c r="J158" s="109" t="str">
        <f>VLOOKUP($C158,'Correspondance RF'!$K$3:$O$405,2,FALSE)</f>
        <v>PILS.1.1.2</v>
      </c>
      <c r="K158" s="109"/>
      <c r="L158" s="109"/>
      <c r="M158" s="109"/>
      <c r="N158" s="109"/>
      <c r="O158" s="109"/>
      <c r="P158" s="109"/>
      <c r="Q158" s="109"/>
      <c r="R158" s="137" t="str">
        <f>"- "&amp;IF(ISBLANK(J158),"",VLOOKUP(J158,'Correspondance RF'!$E$3:$H$406,4,FALSE))&amp;IF(ISBLANK(K158),"",CHAR(10)&amp;"- "&amp;VLOOKUP(K158, 'Correspondance RF'!$E$3:$H$406,4,FALSE))&amp;IF(ISBLANK(L158),"",CHAR(10)&amp;"- "&amp;VLOOKUP(L158, 'Correspondance RF'!$E$3:$H$406,4,FALSE))&amp;IF(ISBLANK(M158),"",CHAR(10)&amp;"- "&amp;VLOOKUP(M158, 'Correspondance RF'!$E$3:$H$406,4,FALSE))&amp;IF(ISBLANK(N158),"",CHAR(10)&amp;"- ="&amp;VLOOKUP(N158, 'Correspondance RF'!$E$3:$H$406,4,FALSE))&amp;IF(ISBLANK(O158),"",CHAR(10)&amp;"- "&amp;VLOOKUP(O158, 'Correspondance RF'!$E$3:$H$406,4,FALSE))&amp;IF(ISBLANK(P158),"",CHAR(10)&amp;"- "&amp;VLOOKUP(P158, 'Correspondance RF'!$E$3:$H$406,4,FALSE))</f>
        <v>- Le système DOIT permettre de désarchiver tout ou partie d'un dossier patient (données administratives et médicales)</v>
      </c>
    </row>
    <row r="159" spans="2:18" ht="56.25" customHeight="1" x14ac:dyDescent="0.35">
      <c r="B159" s="106" t="s">
        <v>196</v>
      </c>
      <c r="C159" s="73">
        <v>158</v>
      </c>
      <c r="D159" s="73">
        <v>158</v>
      </c>
      <c r="E159" s="73">
        <v>157</v>
      </c>
      <c r="F159" s="73" t="s">
        <v>17</v>
      </c>
      <c r="G159" s="73"/>
      <c r="H159" s="159"/>
      <c r="I159" s="66" t="s">
        <v>273</v>
      </c>
      <c r="J159" s="109" t="str">
        <f>VLOOKUP($C159,'Correspondance RF'!$K$3:$O$405,2,FALSE)</f>
        <v>SEC.1.1.1</v>
      </c>
      <c r="K159" s="109" t="s">
        <v>274</v>
      </c>
      <c r="L159" s="109"/>
      <c r="M159" s="109"/>
      <c r="N159" s="109"/>
      <c r="O159" s="109"/>
      <c r="P159" s="109"/>
      <c r="Q159" s="109"/>
      <c r="R159" s="137" t="str">
        <f>"- "&amp;IF(ISBLANK(J159),"",VLOOKUP(J159,'Correspondance RF'!$E$3:$H$406,4,FALSE))&amp;IF(ISBLANK(K159),"",CHAR(10)&amp;"- "&amp;VLOOKUP(K159, 'Correspondance RF'!$E$3:$H$406,4,FALSE))&amp;IF(ISBLANK(L159),"",CHAR(10)&amp;"- "&amp;VLOOKUP(L159, 'Correspondance RF'!$E$3:$H$406,4,FALSE))&amp;IF(ISBLANK(M159),"",CHAR(10)&amp;"- "&amp;VLOOKUP(M159, 'Correspondance RF'!$E$3:$H$406,4,FALSE))&amp;IF(ISBLANK(N159),"",CHAR(10)&amp;"- ="&amp;VLOOKUP(N159, 'Correspondance RF'!$E$3:$H$406,4,FALSE))&amp;IF(ISBLANK(O159),"",CHAR(10)&amp;"- "&amp;VLOOKUP(O159, 'Correspondance RF'!$E$3:$H$406,4,FALSE))&amp;IF(ISBLANK(P159),"",CHAR(10)&amp;"- "&amp;VLOOKUP(P159, 'Correspondance RF'!$E$3:$H$406,4,FALSE))</f>
        <v>- Le système DOIT permettre de gérer les autorisations octroyées à un utilisateur en fonction de son identité et de son rôle, conformément aux pratiques du secteur, à la politique de l'organisation, à la réglementation
- Le système DOIT gérer  la liste des fonctions sur lesquelles portent les autorisations</v>
      </c>
    </row>
    <row r="160" spans="2:18" ht="57" customHeight="1" x14ac:dyDescent="0.35">
      <c r="B160" s="106" t="s">
        <v>196</v>
      </c>
      <c r="C160" s="73">
        <v>163</v>
      </c>
      <c r="D160" s="73">
        <v>159</v>
      </c>
      <c r="E160" s="73">
        <v>158</v>
      </c>
      <c r="F160" s="73" t="s">
        <v>17</v>
      </c>
      <c r="G160" s="73"/>
      <c r="H160" s="159"/>
      <c r="I160" s="66" t="s">
        <v>275</v>
      </c>
      <c r="J160" s="109" t="str">
        <f>VLOOKUP($C160,'Correspondance RF'!$K$3:$O$405,2,FALSE)</f>
        <v>AGD.1.6.2</v>
      </c>
      <c r="K160" s="109" t="s">
        <v>276</v>
      </c>
      <c r="L160" s="109"/>
      <c r="M160" s="109"/>
      <c r="N160" s="109"/>
      <c r="O160" s="109"/>
      <c r="P160" s="109"/>
      <c r="Q160" s="109"/>
      <c r="R160" s="137" t="str">
        <f>"- "&amp;IF(ISBLANK(J160),"",VLOOKUP(J160,'Correspondance RF'!$E$3:$H$406,4,FALSE))&amp;IF(ISBLANK(K160),"",CHAR(10)&amp;"- "&amp;VLOOKUP(K160, 'Correspondance RF'!$E$3:$H$406,4,FALSE))&amp;IF(ISBLANK(L160),"",CHAR(10)&amp;"- "&amp;VLOOKUP(L160, 'Correspondance RF'!$E$3:$H$406,4,FALSE))&amp;IF(ISBLANK(M160),"",CHAR(10)&amp;"- "&amp;VLOOKUP(M160, 'Correspondance RF'!$E$3:$H$406,4,FALSE))&amp;IF(ISBLANK(N160),"",CHAR(10)&amp;"- ="&amp;VLOOKUP(N160, 'Correspondance RF'!$E$3:$H$406,4,FALSE))&amp;IF(ISBLANK(O160),"",CHAR(10)&amp;"- "&amp;VLOOKUP(O160, 'Correspondance RF'!$E$3:$H$406,4,FALSE))&amp;IF(ISBLANK(P160),"",CHAR(10)&amp;"- "&amp;VLOOKUP(P160, 'Correspondance RF'!$E$3:$H$406,4,FALSE))</f>
        <v>- Le système DOIT permettre de restituer les agendas selon les habilitations de l'utilisateur sur chaque agenda
- Le système DOIT permettre de gérer les agendas selon les habilitations de l'utilisateur sur chaque agenda</v>
      </c>
    </row>
    <row r="161" spans="2:18" ht="26" x14ac:dyDescent="0.35">
      <c r="B161" s="106" t="s">
        <v>196</v>
      </c>
      <c r="C161" s="73">
        <v>164</v>
      </c>
      <c r="D161" s="73">
        <v>160</v>
      </c>
      <c r="E161" s="73">
        <v>159</v>
      </c>
      <c r="F161" s="73"/>
      <c r="G161" s="73" t="s">
        <v>17</v>
      </c>
      <c r="H161" s="159"/>
      <c r="I161" s="66" t="s">
        <v>277</v>
      </c>
      <c r="J161" s="109" t="str">
        <f>VLOOKUP($C161,'Correspondance RF'!$K$3:$O$405,2,FALSE)</f>
        <v>PILS.1.2.1</v>
      </c>
      <c r="K161" s="109"/>
      <c r="L161" s="109"/>
      <c r="M161" s="109"/>
      <c r="N161" s="109"/>
      <c r="O161" s="109"/>
      <c r="P161" s="109"/>
      <c r="Q161" s="109"/>
      <c r="R161" s="137" t="str">
        <f>"- "&amp;IF(ISBLANK(J161),"",VLOOKUP(J161,'Correspondance RF'!$E$3:$H$406,4,FALSE))&amp;IF(ISBLANK(K161),"",CHAR(10)&amp;"- "&amp;VLOOKUP(K161, 'Correspondance RF'!$E$3:$H$406,4,FALSE))&amp;IF(ISBLANK(L161),"",CHAR(10)&amp;"- "&amp;VLOOKUP(L161, 'Correspondance RF'!$E$3:$H$406,4,FALSE))&amp;IF(ISBLANK(M161),"",CHAR(10)&amp;"- "&amp;VLOOKUP(M161, 'Correspondance RF'!$E$3:$H$406,4,FALSE))&amp;IF(ISBLANK(N161),"",CHAR(10)&amp;"- ="&amp;VLOOKUP(N161, 'Correspondance RF'!$E$3:$H$406,4,FALSE))&amp;IF(ISBLANK(O161),"",CHAR(10)&amp;"- "&amp;VLOOKUP(O161, 'Correspondance RF'!$E$3:$H$406,4,FALSE))&amp;IF(ISBLANK(P161),"",CHAR(10)&amp;"- "&amp;VLOOKUP(P161, 'Correspondance RF'!$E$3:$H$406,4,FALSE))</f>
        <v xml:space="preserve">- Le système DEVRAIT permettre de maintenir le paramétrage des sauvegardes automatiques de  l'ensemble de la base de données </v>
      </c>
    </row>
    <row r="162" spans="2:18" ht="26" x14ac:dyDescent="0.35">
      <c r="B162" s="106" t="s">
        <v>196</v>
      </c>
      <c r="C162" s="73">
        <v>165</v>
      </c>
      <c r="D162" s="73">
        <v>161</v>
      </c>
      <c r="E162" s="73">
        <v>160</v>
      </c>
      <c r="F162" s="73"/>
      <c r="G162" s="73" t="s">
        <v>17</v>
      </c>
      <c r="H162" s="159"/>
      <c r="I162" s="66" t="s">
        <v>278</v>
      </c>
      <c r="J162" s="109" t="str">
        <f>VLOOKUP($C162,'Correspondance RF'!$K$3:$O$405,2,FALSE)</f>
        <v>SEC.1.1.3</v>
      </c>
      <c r="K162" s="109"/>
      <c r="L162" s="109"/>
      <c r="M162" s="109"/>
      <c r="N162" s="109"/>
      <c r="O162" s="109"/>
      <c r="P162" s="109"/>
      <c r="Q162" s="109"/>
      <c r="R162" s="137" t="str">
        <f>"- "&amp;IF(ISBLANK(J162),"",VLOOKUP(J162,'Correspondance RF'!$E$3:$H$406,4,FALSE))&amp;IF(ISBLANK(K162),"",CHAR(10)&amp;"- "&amp;VLOOKUP(K162, 'Correspondance RF'!$E$3:$H$406,4,FALSE))&amp;IF(ISBLANK(L162),"",CHAR(10)&amp;"- "&amp;VLOOKUP(L162, 'Correspondance RF'!$E$3:$H$406,4,FALSE))&amp;IF(ISBLANK(M162),"",CHAR(10)&amp;"- "&amp;VLOOKUP(M162, 'Correspondance RF'!$E$3:$H$406,4,FALSE))&amp;IF(ISBLANK(N162),"",CHAR(10)&amp;"- ="&amp;VLOOKUP(N162, 'Correspondance RF'!$E$3:$H$406,4,FALSE))&amp;IF(ISBLANK(O162),"",CHAR(10)&amp;"- "&amp;VLOOKUP(O162, 'Correspondance RF'!$E$3:$H$406,4,FALSE))&amp;IF(ISBLANK(P162),"",CHAR(10)&amp;"- "&amp;VLOOKUP(P162, 'Correspondance RF'!$E$3:$H$406,4,FALSE))</f>
        <v>- Le système DEVRAIT gérer un historique de toutes les modifications de paramétrage d'une entité, une règle, un évènement du système.</v>
      </c>
    </row>
    <row r="163" spans="2:18" ht="52" x14ac:dyDescent="0.35">
      <c r="B163" s="106" t="s">
        <v>196</v>
      </c>
      <c r="C163" s="73">
        <v>167</v>
      </c>
      <c r="D163" s="73">
        <v>162</v>
      </c>
      <c r="E163" s="73">
        <v>161</v>
      </c>
      <c r="F163" s="73" t="s">
        <v>17</v>
      </c>
      <c r="G163" s="73" t="s">
        <v>17</v>
      </c>
      <c r="H163" s="159"/>
      <c r="I163" s="66" t="s">
        <v>279</v>
      </c>
      <c r="J163" s="109" t="str">
        <f>VLOOKUP($C163,'Correspondance RF'!$K$3:$O$405,2,FALSE)</f>
        <v>SEC.3.1.3</v>
      </c>
      <c r="K163" s="109" t="s">
        <v>280</v>
      </c>
      <c r="L163" s="109"/>
      <c r="M163" s="109"/>
      <c r="N163" s="109"/>
      <c r="O163" s="109"/>
      <c r="P163" s="109"/>
      <c r="Q163" s="109"/>
      <c r="R163" s="137" t="str">
        <f>"- "&amp;IF(ISBLANK(J163),"",VLOOKUP(J163,'Correspondance RF'!$E$3:$H$406,4,FALSE))&amp;IF(ISBLANK(K163),"",CHAR(10)&amp;"- "&amp;VLOOKUP(K163, 'Correspondance RF'!$E$3:$H$406,4,FALSE))&amp;IF(ISBLANK(L163),"",CHAR(10)&amp;"- "&amp;VLOOKUP(L163, 'Correspondance RF'!$E$3:$H$406,4,FALSE))&amp;IF(ISBLANK(M163),"",CHAR(10)&amp;"- "&amp;VLOOKUP(M163, 'Correspondance RF'!$E$3:$H$406,4,FALSE))&amp;IF(ISBLANK(N163),"",CHAR(10)&amp;"- ="&amp;VLOOKUP(N163, 'Correspondance RF'!$E$3:$H$406,4,FALSE))&amp;IF(ISBLANK(O163),"",CHAR(10)&amp;"- "&amp;VLOOKUP(O163, 'Correspondance RF'!$E$3:$H$406,4,FALSE))&amp;IF(ISBLANK(P163),"",CHAR(10)&amp;"- "&amp;VLOOKUP(P163, 'Correspondance RF'!$E$3:$H$406,4,FALSE))</f>
        <v>- Le système DEVRAIT offrir un mécanisme pour attester l'intégrité des données produites ou échangées et ainsi permettre d'imputer les actions à leurs auteurs via la traçabilité identifiée en 3.1.1, conformément aux pratiques du secteur, à la politique de l'organisation, à la réglementation.
- Le système DOIT auditer l'intégrité des données régulièrement et de façon paramétrable.</v>
      </c>
    </row>
    <row r="164" spans="2:18" ht="44.25" customHeight="1" x14ac:dyDescent="0.35">
      <c r="B164" s="106" t="s">
        <v>196</v>
      </c>
      <c r="C164" s="73">
        <v>168</v>
      </c>
      <c r="D164" s="73">
        <v>163</v>
      </c>
      <c r="E164" s="73">
        <v>162</v>
      </c>
      <c r="F164" s="73"/>
      <c r="G164" s="73" t="s">
        <v>17</v>
      </c>
      <c r="H164" s="159"/>
      <c r="I164" s="66" t="s">
        <v>281</v>
      </c>
      <c r="J164" s="109" t="str">
        <f>VLOOKUP($C164,'Correspondance RF'!$K$3:$O$405,2,FALSE)</f>
        <v>SEC.2.1.16</v>
      </c>
      <c r="K164" s="109"/>
      <c r="L164" s="109"/>
      <c r="M164" s="109"/>
      <c r="N164" s="109"/>
      <c r="O164" s="109"/>
      <c r="P164" s="109"/>
      <c r="Q164" s="109"/>
      <c r="R164" s="137" t="str">
        <f>"- "&amp;IF(ISBLANK(J164),"",VLOOKUP(J164,'Correspondance RF'!$E$3:$H$406,4,FALSE))&amp;IF(ISBLANK(K164),"",CHAR(10)&amp;"- "&amp;VLOOKUP(K164, 'Correspondance RF'!$E$3:$H$406,4,FALSE))&amp;IF(ISBLANK(L164),"",CHAR(10)&amp;"- "&amp;VLOOKUP(L164, 'Correspondance RF'!$E$3:$H$406,4,FALSE))&amp;IF(ISBLANK(M164),"",CHAR(10)&amp;"- "&amp;VLOOKUP(M164, 'Correspondance RF'!$E$3:$H$406,4,FALSE))&amp;IF(ISBLANK(N164),"",CHAR(10)&amp;"- ="&amp;VLOOKUP(N164, 'Correspondance RF'!$E$3:$H$406,4,FALSE))&amp;IF(ISBLANK(O164),"",CHAR(10)&amp;"- "&amp;VLOOKUP(O164, 'Correspondance RF'!$E$3:$H$406,4,FALSE))&amp;IF(ISBLANK(P164),"",CHAR(10)&amp;"- "&amp;VLOOKUP(P164, 'Correspondance RF'!$E$3:$H$406,4,FALSE))</f>
        <v>- Le système DEVRAIT authentifier les entités autres que des personnes physiques accédant au système, conformément aux pratiques du secteur, à la politique de l'organisation, à la réglementation</v>
      </c>
    </row>
    <row r="165" spans="2:18" ht="81.75" customHeight="1" x14ac:dyDescent="0.35">
      <c r="B165" s="106" t="s">
        <v>196</v>
      </c>
      <c r="C165" s="73">
        <v>169</v>
      </c>
      <c r="D165" s="73">
        <v>164</v>
      </c>
      <c r="E165" s="73">
        <v>163</v>
      </c>
      <c r="F165" s="73" t="s">
        <v>17</v>
      </c>
      <c r="G165" s="73"/>
      <c r="H165" s="159"/>
      <c r="I165" s="66" t="s">
        <v>282</v>
      </c>
      <c r="J165" s="109" t="str">
        <f>VLOOKUP($C165,'Correspondance RF'!$K$3:$O$405,2,FALSE)</f>
        <v>PILS.3.1.1</v>
      </c>
      <c r="K165" s="109" t="s">
        <v>283</v>
      </c>
      <c r="L165" s="109" t="s">
        <v>284</v>
      </c>
      <c r="M165" s="109"/>
      <c r="N165" s="109"/>
      <c r="O165" s="109"/>
      <c r="P165" s="109"/>
      <c r="Q165" s="109"/>
      <c r="R165" s="137" t="str">
        <f>"- "&amp;IF(ISBLANK(J165),"",VLOOKUP(J165,'Correspondance RF'!$E$3:$H$406,4,FALSE))&amp;IF(ISBLANK(K165),"",CHAR(10)&amp;"- "&amp;VLOOKUP(K165, 'Correspondance RF'!$E$3:$H$406,4,FALSE))&amp;IF(ISBLANK(L165),"",CHAR(10)&amp;"- "&amp;VLOOKUP(L165, 'Correspondance RF'!$E$3:$H$406,4,FALSE))&amp;IF(ISBLANK(M165),"",CHAR(10)&amp;"- "&amp;VLOOKUP(M165, 'Correspondance RF'!$E$3:$H$406,4,FALSE))&amp;IF(ISBLANK(N165),"",CHAR(10)&amp;"- ="&amp;VLOOKUP(N165, 'Correspondance RF'!$E$3:$H$406,4,FALSE))&amp;IF(ISBLANK(O165),"",CHAR(10)&amp;"- "&amp;VLOOKUP(O165, 'Correspondance RF'!$E$3:$H$406,4,FALSE))&amp;IF(ISBLANK(P165),"",CHAR(10)&amp;"- "&amp;VLOOKUP(P165, 'Correspondance RF'!$E$3:$H$406,4,FALSE))</f>
        <v>- Le système DOIT présenter une information sur le changement de version du logiciel à chaque utilisateur lors de sa première connexion faisant suite à une mise à jour
- Le système DOIT permettre de tracer les opérations de maintenance liées au chargement d'une nouvelle version de l'application
- Le système DOIT permettre de tracer les opérations de maintenance liées au chargement d'une nouvelle version d'un référentiel ou d'une base de connaissance</v>
      </c>
    </row>
    <row r="166" spans="2:18" x14ac:dyDescent="0.35">
      <c r="B166" s="106" t="s">
        <v>196</v>
      </c>
      <c r="C166" s="73">
        <v>170</v>
      </c>
      <c r="D166" s="73">
        <v>165</v>
      </c>
      <c r="E166" s="73">
        <v>164</v>
      </c>
      <c r="F166" s="73" t="s">
        <v>17</v>
      </c>
      <c r="G166" s="73"/>
      <c r="H166" s="159"/>
      <c r="I166" s="66" t="s">
        <v>285</v>
      </c>
      <c r="J166" s="109" t="str">
        <f>VLOOKUP($C166,'Correspondance RF'!$K$3:$O$405,2,FALSE)</f>
        <v>SEC.2.1.4</v>
      </c>
      <c r="K166" s="109"/>
      <c r="L166" s="109"/>
      <c r="M166" s="109"/>
      <c r="N166" s="109"/>
      <c r="O166" s="109"/>
      <c r="P166" s="109"/>
      <c r="Q166" s="109"/>
      <c r="R166" s="137" t="str">
        <f>"- "&amp;IF(ISBLANK(J166),"",VLOOKUP(J166,'Correspondance RF'!$E$3:$H$406,4,FALSE))&amp;IF(ISBLANK(K166),"",CHAR(10)&amp;"- "&amp;VLOOKUP(K166, 'Correspondance RF'!$E$3:$H$406,4,FALSE))&amp;IF(ISBLANK(L166),"",CHAR(10)&amp;"- "&amp;VLOOKUP(L166, 'Correspondance RF'!$E$3:$H$406,4,FALSE))&amp;IF(ISBLANK(M166),"",CHAR(10)&amp;"- "&amp;VLOOKUP(M166, 'Correspondance RF'!$E$3:$H$406,4,FALSE))&amp;IF(ISBLANK(N166),"",CHAR(10)&amp;"- ="&amp;VLOOKUP(N166, 'Correspondance RF'!$E$3:$H$406,4,FALSE))&amp;IF(ISBLANK(O166),"",CHAR(10)&amp;"- "&amp;VLOOKUP(O166, 'Correspondance RF'!$E$3:$H$406,4,FALSE))&amp;IF(ISBLANK(P166),"",CHAR(10)&amp;"- "&amp;VLOOKUP(P166, 'Correspondance RF'!$E$3:$H$406,4,FALSE))</f>
        <v>- Le système DOIT gérer les données d'authentification de manière sécurisée</v>
      </c>
    </row>
    <row r="167" spans="2:18" ht="29" x14ac:dyDescent="0.35">
      <c r="B167" s="106" t="s">
        <v>196</v>
      </c>
      <c r="C167" s="111" t="s">
        <v>286</v>
      </c>
      <c r="D167" s="73">
        <v>166</v>
      </c>
      <c r="E167" s="73">
        <v>165</v>
      </c>
      <c r="F167" s="73" t="s">
        <v>17</v>
      </c>
      <c r="G167" s="73"/>
      <c r="H167" s="159"/>
      <c r="I167" s="66" t="s">
        <v>287</v>
      </c>
      <c r="J167" s="109" t="str">
        <f>VLOOKUP($C167,'Correspondance RF'!$K$3:$O$405,2,FALSE)</f>
        <v>SEC.3.2.3</v>
      </c>
      <c r="K167" s="109"/>
      <c r="L167" s="109"/>
      <c r="M167" s="109"/>
      <c r="N167" s="109"/>
      <c r="O167" s="109"/>
      <c r="P167" s="109"/>
      <c r="Q167" s="109"/>
      <c r="R167" s="137" t="str">
        <f>"- "&amp;IF(ISBLANK(J167),"",VLOOKUP(J167,'Correspondance RF'!$E$3:$H$406,4,FALSE))&amp;IF(ISBLANK(K167),"",CHAR(10)&amp;"- "&amp;VLOOKUP(K167, 'Correspondance RF'!$E$3:$H$406,4,FALSE))&amp;IF(ISBLANK(L167),"",CHAR(10)&amp;"- "&amp;VLOOKUP(L167, 'Correspondance RF'!$E$3:$H$406,4,FALSE))&amp;IF(ISBLANK(M167),"",CHAR(10)&amp;"- "&amp;VLOOKUP(M167, 'Correspondance RF'!$E$3:$H$406,4,FALSE))&amp;IF(ISBLANK(N167),"",CHAR(10)&amp;"- ="&amp;VLOOKUP(N167, 'Correspondance RF'!$E$3:$H$406,4,FALSE))&amp;IF(ISBLANK(O167),"",CHAR(10)&amp;"- "&amp;VLOOKUP(O167, 'Correspondance RF'!$E$3:$H$406,4,FALSE))&amp;IF(ISBLANK(P167),"",CHAR(10)&amp;"- "&amp;VLOOKUP(P167, 'Correspondance RF'!$E$3:$H$406,4,FALSE))</f>
        <v xml:space="preserve">- Le système DOIT limiter la destruction des traces aux seules entités autorisées pour cette action, conformément aux pratiques du secteur, à la politique de l'organisation, à la réglementation.  </v>
      </c>
    </row>
    <row r="168" spans="2:18" ht="31.5" customHeight="1" x14ac:dyDescent="0.35">
      <c r="B168" s="106" t="s">
        <v>196</v>
      </c>
      <c r="C168" s="111" t="s">
        <v>288</v>
      </c>
      <c r="D168" s="73">
        <v>167</v>
      </c>
      <c r="E168" s="73">
        <v>166</v>
      </c>
      <c r="F168" s="73" t="s">
        <v>17</v>
      </c>
      <c r="G168" s="73"/>
      <c r="H168" s="160"/>
      <c r="I168" s="66" t="s">
        <v>289</v>
      </c>
      <c r="J168" s="109" t="str">
        <f>VLOOKUP($C168,'Correspondance RF'!$K$3:$O$405,2,FALSE)</f>
        <v>PILS.3.1.2</v>
      </c>
      <c r="K168" s="109"/>
      <c r="L168" s="109"/>
      <c r="M168" s="109"/>
      <c r="N168" s="109"/>
      <c r="O168" s="109"/>
      <c r="P168" s="109"/>
      <c r="Q168" s="109"/>
      <c r="R168" s="137" t="str">
        <f>"- "&amp;IF(ISBLANK(J168),"",VLOOKUP(J168,'Correspondance RF'!$E$3:$H$406,4,FALSE))&amp;IF(ISBLANK(K168),"",CHAR(10)&amp;"- "&amp;VLOOKUP(K168, 'Correspondance RF'!$E$3:$H$406,4,FALSE))&amp;IF(ISBLANK(L168),"",CHAR(10)&amp;"- "&amp;VLOOKUP(L168, 'Correspondance RF'!$E$3:$H$406,4,FALSE))&amp;IF(ISBLANK(M168),"",CHAR(10)&amp;"- "&amp;VLOOKUP(M168, 'Correspondance RF'!$E$3:$H$406,4,FALSE))&amp;IF(ISBLANK(N168),"",CHAR(10)&amp;"- ="&amp;VLOOKUP(N168, 'Correspondance RF'!$E$3:$H$406,4,FALSE))&amp;IF(ISBLANK(O168),"",CHAR(10)&amp;"- "&amp;VLOOKUP(O168, 'Correspondance RF'!$E$3:$H$406,4,FALSE))&amp;IF(ISBLANK(P168),"",CHAR(10)&amp;"- "&amp;VLOOKUP(P168, 'Correspondance RF'!$E$3:$H$406,4,FALSE))</f>
        <v xml:space="preserve">- Si le logiciel est commercialisé en mode SaaS, le système DOIT présenter une notification des indisponibilités programmées du système, a minima 24h à l'avance, à chaque utilisateur </v>
      </c>
    </row>
    <row r="169" spans="2:18" ht="54.75" customHeight="1" x14ac:dyDescent="0.35">
      <c r="B169" s="107" t="s">
        <v>290</v>
      </c>
      <c r="C169" s="73">
        <v>171</v>
      </c>
      <c r="D169" s="73">
        <v>168</v>
      </c>
      <c r="E169" s="73">
        <v>167</v>
      </c>
      <c r="F169" s="73" t="s">
        <v>17</v>
      </c>
      <c r="G169" s="73"/>
      <c r="H169" s="161"/>
      <c r="I169" s="95" t="s">
        <v>291</v>
      </c>
      <c r="J169" s="109" t="str">
        <f>VLOOKUP($C169,'Correspondance RF'!$K$3:$O$405,2,FALSE)</f>
        <v>PILA.1.1.1</v>
      </c>
      <c r="K169" s="109" t="s">
        <v>292</v>
      </c>
      <c r="L169" s="109"/>
      <c r="M169" s="109"/>
      <c r="N169" s="109"/>
      <c r="O169" s="109"/>
      <c r="P169" s="109"/>
      <c r="Q169" s="109"/>
      <c r="R169" s="137" t="str">
        <f>"- "&amp;IF(ISBLANK(J169),"",VLOOKUP(J169,'Correspondance RF'!$E$3:$H$406,4,FALSE))&amp;IF(ISBLANK(K169),"",CHAR(10)&amp;"- "&amp;VLOOKUP(K169, 'Correspondance RF'!$E$3:$H$406,4,FALSE))&amp;IF(ISBLANK(L169),"",CHAR(10)&amp;"- "&amp;VLOOKUP(L169, 'Correspondance RF'!$E$3:$H$406,4,FALSE))&amp;IF(ISBLANK(M169),"",CHAR(10)&amp;"- "&amp;VLOOKUP(M169, 'Correspondance RF'!$E$3:$H$406,4,FALSE))&amp;IF(ISBLANK(N169),"",CHAR(10)&amp;"- ="&amp;VLOOKUP(N169, 'Correspondance RF'!$E$3:$H$406,4,FALSE))&amp;IF(ISBLANK(O169),"",CHAR(10)&amp;"- "&amp;VLOOKUP(O169, 'Correspondance RF'!$E$3:$H$406,4,FALSE))&amp;IF(ISBLANK(P169),"",CHAR(10)&amp;"- "&amp;VLOOKUP(P169, 'Correspondance RF'!$E$3:$H$406,4,FALSE))</f>
        <v>- Le système DOIT permettre de maintenir le paramétrage d'états standards exécutables à la demande par les utilisateurs autorisés et portant sur des indicateurs de base 
- Le système DOIT permettre de présenter des états standards d'indicateurs de base pour des utilisateurs autorisés</v>
      </c>
    </row>
    <row r="170" spans="2:18" ht="22.5" customHeight="1" x14ac:dyDescent="0.35">
      <c r="B170" s="107" t="s">
        <v>290</v>
      </c>
      <c r="C170" s="73">
        <v>172</v>
      </c>
      <c r="D170" s="73">
        <v>169</v>
      </c>
      <c r="E170" s="73">
        <v>168</v>
      </c>
      <c r="F170" s="73" t="s">
        <v>17</v>
      </c>
      <c r="G170" s="73"/>
      <c r="H170" s="161"/>
      <c r="I170" s="95" t="s">
        <v>293</v>
      </c>
      <c r="J170" s="109" t="str">
        <f>VLOOKUP($C170,'Correspondance RF'!$K$3:$O$405,2,FALSE)</f>
        <v>DPI.1.3.14</v>
      </c>
      <c r="K170" s="109"/>
      <c r="L170" s="109"/>
      <c r="M170" s="109"/>
      <c r="N170" s="109"/>
      <c r="O170" s="109"/>
      <c r="P170" s="109"/>
      <c r="Q170" s="109"/>
      <c r="R170" s="137" t="str">
        <f>"- "&amp;IF(ISBLANK(J170),"",VLOOKUP(J170,'Correspondance RF'!$E$3:$H$406,4,FALSE))&amp;IF(ISBLANK(K170),"",CHAR(10)&amp;"- "&amp;VLOOKUP(K170, 'Correspondance RF'!$E$3:$H$406,4,FALSE))&amp;IF(ISBLANK(L170),"",CHAR(10)&amp;"- "&amp;VLOOKUP(L170, 'Correspondance RF'!$E$3:$H$406,4,FALSE))&amp;IF(ISBLANK(M170),"",CHAR(10)&amp;"- "&amp;VLOOKUP(M170, 'Correspondance RF'!$E$3:$H$406,4,FALSE))&amp;IF(ISBLANK(N170),"",CHAR(10)&amp;"- ="&amp;VLOOKUP(N170, 'Correspondance RF'!$E$3:$H$406,4,FALSE))&amp;IF(ISBLANK(O170),"",CHAR(10)&amp;"- "&amp;VLOOKUP(O170, 'Correspondance RF'!$E$3:$H$406,4,FALSE))&amp;IF(ISBLANK(P170),"",CHAR(10)&amp;"- "&amp;VLOOKUP(P170, 'Correspondance RF'!$E$3:$H$406,4,FALSE))</f>
        <v>- Le système DOIT permettre de restituer des listes de patients nécessitant un contact de suivi</v>
      </c>
    </row>
    <row r="171" spans="2:18" ht="30" customHeight="1" x14ac:dyDescent="0.35">
      <c r="B171" s="107" t="s">
        <v>290</v>
      </c>
      <c r="C171" s="73">
        <v>173</v>
      </c>
      <c r="D171" s="73">
        <v>170</v>
      </c>
      <c r="E171" s="73">
        <v>169</v>
      </c>
      <c r="F171" s="73" t="s">
        <v>17</v>
      </c>
      <c r="G171" s="73"/>
      <c r="H171" s="161"/>
      <c r="I171" s="95" t="s">
        <v>294</v>
      </c>
      <c r="J171" s="109" t="str">
        <f>VLOOKUP($C171,'Correspondance RF'!$K$3:$O$405,2,FALSE)</f>
        <v>PILA.1.1.2</v>
      </c>
      <c r="K171" s="109"/>
      <c r="L171" s="109"/>
      <c r="M171" s="109"/>
      <c r="N171" s="109"/>
      <c r="O171" s="109"/>
      <c r="P171" s="109"/>
      <c r="Q171" s="109"/>
      <c r="R171" s="137" t="str">
        <f>"- "&amp;IF(ISBLANK(J171),"",VLOOKUP(J171,'Correspondance RF'!$E$3:$H$406,4,FALSE))&amp;IF(ISBLANK(K171),"",CHAR(10)&amp;"- "&amp;VLOOKUP(K171, 'Correspondance RF'!$E$3:$H$406,4,FALSE))&amp;IF(ISBLANK(L171),"",CHAR(10)&amp;"- "&amp;VLOOKUP(L171, 'Correspondance RF'!$E$3:$H$406,4,FALSE))&amp;IF(ISBLANK(M171),"",CHAR(10)&amp;"- "&amp;VLOOKUP(M171, 'Correspondance RF'!$E$3:$H$406,4,FALSE))&amp;IF(ISBLANK(N171),"",CHAR(10)&amp;"- ="&amp;VLOOKUP(N171, 'Correspondance RF'!$E$3:$H$406,4,FALSE))&amp;IF(ISBLANK(O171),"",CHAR(10)&amp;"- "&amp;VLOOKUP(O171, 'Correspondance RF'!$E$3:$H$406,4,FALSE))&amp;IF(ISBLANK(P171),"",CHAR(10)&amp;"- "&amp;VLOOKUP(P171, 'Correspondance RF'!$E$3:$H$406,4,FALSE))</f>
        <v>- Le système DOIT permettre de présenter des états standards d'indicateurs de base pour des utilisateurs autorisés</v>
      </c>
    </row>
    <row r="172" spans="2:18" ht="20.25" customHeight="1" x14ac:dyDescent="0.35">
      <c r="B172" s="107" t="s">
        <v>290</v>
      </c>
      <c r="C172" s="73">
        <v>174</v>
      </c>
      <c r="D172" s="73">
        <v>171</v>
      </c>
      <c r="E172" s="73">
        <v>170</v>
      </c>
      <c r="F172" s="73" t="s">
        <v>17</v>
      </c>
      <c r="G172" s="73"/>
      <c r="H172" s="161"/>
      <c r="I172" s="66" t="s">
        <v>295</v>
      </c>
      <c r="J172" s="109" t="str">
        <f>VLOOKUP($C172,'Correspondance RF'!$K$3:$O$405,2,FALSE)</f>
        <v>GEP.2.1.2</v>
      </c>
      <c r="K172" s="109"/>
      <c r="L172" s="109"/>
      <c r="M172" s="109"/>
      <c r="N172" s="109"/>
      <c r="O172" s="109"/>
      <c r="P172" s="109"/>
      <c r="Q172" s="109"/>
      <c r="R172" s="137" t="str">
        <f>"- "&amp;IF(ISBLANK(J172),"",VLOOKUP(J172,'Correspondance RF'!$E$3:$H$406,4,FALSE))&amp;IF(ISBLANK(K172),"",CHAR(10)&amp;"- "&amp;VLOOKUP(K172, 'Correspondance RF'!$E$3:$H$406,4,FALSE))&amp;IF(ISBLANK(L172),"",CHAR(10)&amp;"- "&amp;VLOOKUP(L172, 'Correspondance RF'!$E$3:$H$406,4,FALSE))&amp;IF(ISBLANK(M172),"",CHAR(10)&amp;"- "&amp;VLOOKUP(M172, 'Correspondance RF'!$E$3:$H$406,4,FALSE))&amp;IF(ISBLANK(N172),"",CHAR(10)&amp;"- ="&amp;VLOOKUP(N172, 'Correspondance RF'!$E$3:$H$406,4,FALSE))&amp;IF(ISBLANK(O172),"",CHAR(10)&amp;"- "&amp;VLOOKUP(O172, 'Correspondance RF'!$E$3:$H$406,4,FALSE))&amp;IF(ISBLANK(P172),"",CHAR(10)&amp;"- "&amp;VLOOKUP(P172, 'Correspondance RF'!$E$3:$H$406,4,FALSE))</f>
        <v>- Le système DOIT permettre de restituer des listes de patients  inclus dans un protocole donné</v>
      </c>
    </row>
    <row r="173" spans="2:18" ht="42.75" customHeight="1" x14ac:dyDescent="0.35">
      <c r="B173" s="107" t="s">
        <v>290</v>
      </c>
      <c r="C173" s="73">
        <v>175</v>
      </c>
      <c r="D173" s="73">
        <v>172</v>
      </c>
      <c r="E173" s="73">
        <v>171</v>
      </c>
      <c r="F173" s="73" t="s">
        <v>17</v>
      </c>
      <c r="G173" s="73"/>
      <c r="H173" s="161"/>
      <c r="I173" s="66" t="s">
        <v>296</v>
      </c>
      <c r="J173" s="109" t="str">
        <f>VLOOKUP($C173,'Correspondance RF'!$K$3:$O$405,2,FALSE)</f>
        <v>PILA.1.2.1</v>
      </c>
      <c r="K173" s="109" t="s">
        <v>297</v>
      </c>
      <c r="L173" s="109"/>
      <c r="M173" s="109"/>
      <c r="N173" s="109"/>
      <c r="O173" s="109"/>
      <c r="P173" s="109"/>
      <c r="Q173" s="109"/>
      <c r="R173" s="137" t="str">
        <f>"- "&amp;IF(ISBLANK(J173),"",VLOOKUP(J173,'Correspondance RF'!$E$3:$H$406,4,FALSE))&amp;IF(ISBLANK(K173),"",CHAR(10)&amp;"- "&amp;VLOOKUP(K173, 'Correspondance RF'!$E$3:$H$406,4,FALSE))&amp;IF(ISBLANK(L173),"",CHAR(10)&amp;"- "&amp;VLOOKUP(L173, 'Correspondance RF'!$E$3:$H$406,4,FALSE))&amp;IF(ISBLANK(M173),"",CHAR(10)&amp;"- "&amp;VLOOKUP(M173, 'Correspondance RF'!$E$3:$H$406,4,FALSE))&amp;IF(ISBLANK(N173),"",CHAR(10)&amp;"- ="&amp;VLOOKUP(N173, 'Correspondance RF'!$E$3:$H$406,4,FALSE))&amp;IF(ISBLANK(O173),"",CHAR(10)&amp;"- "&amp;VLOOKUP(O173, 'Correspondance RF'!$E$3:$H$406,4,FALSE))&amp;IF(ISBLANK(P173),"",CHAR(10)&amp;"- "&amp;VLOOKUP(P173, 'Correspondance RF'!$E$3:$H$406,4,FALSE))</f>
        <v>- Le système DOIT permettre de maintenir le paramétrage d'états complexes par les utilisateurs autorisés 
- Le système DOIT permettre de présenter les résultats de requêtes complexes</v>
      </c>
    </row>
    <row r="174" spans="2:18" ht="56.25" customHeight="1" x14ac:dyDescent="0.35">
      <c r="B174" s="107" t="s">
        <v>290</v>
      </c>
      <c r="C174" s="73">
        <v>176</v>
      </c>
      <c r="D174" s="73">
        <v>173</v>
      </c>
      <c r="E174" s="73">
        <v>172</v>
      </c>
      <c r="F174" s="73" t="s">
        <v>17</v>
      </c>
      <c r="G174" s="73"/>
      <c r="H174" s="161"/>
      <c r="I174" s="66" t="s">
        <v>298</v>
      </c>
      <c r="J174" s="109" t="str">
        <f>VLOOKUP($C174,'Correspondance RF'!$K$3:$O$405,2,FALSE)</f>
        <v>PILA.1.1.3</v>
      </c>
      <c r="K174" s="109" t="s">
        <v>299</v>
      </c>
      <c r="L174" s="109"/>
      <c r="M174" s="109"/>
      <c r="N174" s="109"/>
      <c r="O174" s="109"/>
      <c r="P174" s="109"/>
      <c r="Q174" s="109"/>
      <c r="R174" s="137" t="str">
        <f>"- "&amp;IF(ISBLANK(J174),"",VLOOKUP(J174,'Correspondance RF'!$E$3:$H$406,4,FALSE))&amp;IF(ISBLANK(K174),"",CHAR(10)&amp;"- "&amp;VLOOKUP(K174, 'Correspondance RF'!$E$3:$H$406,4,FALSE))&amp;IF(ISBLANK(L174),"",CHAR(10)&amp;"- "&amp;VLOOKUP(L174, 'Correspondance RF'!$E$3:$H$406,4,FALSE))&amp;IF(ISBLANK(M174),"",CHAR(10)&amp;"- "&amp;VLOOKUP(M174, 'Correspondance RF'!$E$3:$H$406,4,FALSE))&amp;IF(ISBLANK(N174),"",CHAR(10)&amp;"- ="&amp;VLOOKUP(N174, 'Correspondance RF'!$E$3:$H$406,4,FALSE))&amp;IF(ISBLANK(O174),"",CHAR(10)&amp;"- "&amp;VLOOKUP(O174, 'Correspondance RF'!$E$3:$H$406,4,FALSE))&amp;IF(ISBLANK(P174),"",CHAR(10)&amp;"- "&amp;VLOOKUP(P174, 'Correspondance RF'!$E$3:$H$406,4,FALSE))</f>
        <v>- Le système DOIT permettre d'exporter les résultats des états standards dans un format adapté et modifiable vers des outils bureautiques de type tableur ainsi que des données sources
- Le système DOIT permettre d'exporter les résultats de requêtes complexes dans un format adapté et modifiable vers des outils bureautiques de type tableur ainsi que des données sources</v>
      </c>
    </row>
    <row r="175" spans="2:18" ht="32.25" customHeight="1" x14ac:dyDescent="0.35">
      <c r="B175" s="107" t="s">
        <v>290</v>
      </c>
      <c r="C175" s="73">
        <v>177</v>
      </c>
      <c r="D175" s="73">
        <v>174</v>
      </c>
      <c r="E175" s="73">
        <v>173</v>
      </c>
      <c r="F175" s="73" t="s">
        <v>17</v>
      </c>
      <c r="G175" s="73"/>
      <c r="H175" s="161"/>
      <c r="I175" s="66" t="s">
        <v>300</v>
      </c>
      <c r="J175" s="109" t="str">
        <f>VLOOKUP($C175,'Correspondance RF'!$K$3:$O$405,2,FALSE)</f>
        <v>PILS.1.3.1</v>
      </c>
      <c r="K175" s="109"/>
      <c r="L175" s="109"/>
      <c r="M175" s="109"/>
      <c r="N175" s="109"/>
      <c r="O175" s="109"/>
      <c r="P175" s="109"/>
      <c r="Q175" s="109"/>
      <c r="R175" s="137" t="str">
        <f>"- "&amp;IF(ISBLANK(J175),"",VLOOKUP(J175,'Correspondance RF'!$E$3:$H$406,4,FALSE))&amp;IF(ISBLANK(K175),"",CHAR(10)&amp;"- "&amp;VLOOKUP(K175, 'Correspondance RF'!$E$3:$H$406,4,FALSE))&amp;IF(ISBLANK(L175),"",CHAR(10)&amp;"- "&amp;VLOOKUP(L175, 'Correspondance RF'!$E$3:$H$406,4,FALSE))&amp;IF(ISBLANK(M175),"",CHAR(10)&amp;"- "&amp;VLOOKUP(M175, 'Correspondance RF'!$E$3:$H$406,4,FALSE))&amp;IF(ISBLANK(N175),"",CHAR(10)&amp;"- ="&amp;VLOOKUP(N175, 'Correspondance RF'!$E$3:$H$406,4,FALSE))&amp;IF(ISBLANK(O175),"",CHAR(10)&amp;"- "&amp;VLOOKUP(O175, 'Correspondance RF'!$E$3:$H$406,4,FALSE))&amp;IF(ISBLANK(P175),"",CHAR(10)&amp;"- "&amp;VLOOKUP(P175, 'Correspondance RF'!$E$3:$H$406,4,FALSE))</f>
        <v>- Le système DOIT permettre d'exporter l'ensemble des données selon un format défini contractuellement</v>
      </c>
    </row>
    <row r="176" spans="2:18" ht="44.25" customHeight="1" x14ac:dyDescent="0.35">
      <c r="B176" s="107" t="s">
        <v>290</v>
      </c>
      <c r="C176" s="73">
        <v>178</v>
      </c>
      <c r="D176" s="73">
        <v>175</v>
      </c>
      <c r="E176" s="73">
        <v>174</v>
      </c>
      <c r="F176" s="73" t="s">
        <v>17</v>
      </c>
      <c r="G176" s="73"/>
      <c r="H176" s="161"/>
      <c r="I176" s="66" t="s">
        <v>301</v>
      </c>
      <c r="J176" s="109" t="str">
        <f>VLOOKUP($C176,'Correspondance RF'!$K$3:$O$405,2,FALSE)</f>
        <v>PILA.1.1.4</v>
      </c>
      <c r="K176" s="109"/>
      <c r="L176" s="109"/>
      <c r="M176" s="109"/>
      <c r="N176" s="109"/>
      <c r="O176" s="109"/>
      <c r="P176" s="109"/>
      <c r="Q176" s="109"/>
      <c r="R176" s="137" t="str">
        <f>"- "&amp;IF(ISBLANK(J176),"",VLOOKUP(J176,'Correspondance RF'!$E$3:$H$406,4,FALSE))&amp;IF(ISBLANK(K176),"",CHAR(10)&amp;"- "&amp;VLOOKUP(K176, 'Correspondance RF'!$E$3:$H$406,4,FALSE))&amp;IF(ISBLANK(L176),"",CHAR(10)&amp;"- "&amp;VLOOKUP(L176, 'Correspondance RF'!$E$3:$H$406,4,FALSE))&amp;IF(ISBLANK(M176),"",CHAR(10)&amp;"- "&amp;VLOOKUP(M176, 'Correspondance RF'!$E$3:$H$406,4,FALSE))&amp;IF(ISBLANK(N176),"",CHAR(10)&amp;"- ="&amp;VLOOKUP(N176, 'Correspondance RF'!$E$3:$H$406,4,FALSE))&amp;IF(ISBLANK(O176),"",CHAR(10)&amp;"- "&amp;VLOOKUP(O176, 'Correspondance RF'!$E$3:$H$406,4,FALSE))&amp;IF(ISBLANK(P176),"",CHAR(10)&amp;"- "&amp;VLOOKUP(P176, 'Correspondance RF'!$E$3:$H$406,4,FALSE))</f>
        <v xml:space="preserve">- Le système DOIT permettre de restituer un rapport des indicateurs  issus du règlement arbitral applicable aux structures de santé pluriprofessionnelles de proximité et de l'accord national des centres de santé </v>
      </c>
    </row>
    <row r="177" spans="2:18" ht="39" x14ac:dyDescent="0.35">
      <c r="B177" s="103" t="s">
        <v>302</v>
      </c>
      <c r="C177" s="73">
        <v>179</v>
      </c>
      <c r="D177" s="73">
        <v>176</v>
      </c>
      <c r="E177" s="73">
        <v>175</v>
      </c>
      <c r="F177" s="73" t="s">
        <v>17</v>
      </c>
      <c r="G177" s="73"/>
      <c r="H177" s="155"/>
      <c r="I177" s="66" t="s">
        <v>303</v>
      </c>
      <c r="J177" s="109" t="str">
        <f>VLOOKUP($C177,'Correspondance RF'!$K$3:$O$405,2,FALSE)</f>
        <v>SEC.3.2.1</v>
      </c>
      <c r="K177" s="109"/>
      <c r="L177" s="109"/>
      <c r="M177" s="109"/>
      <c r="N177" s="109"/>
      <c r="O177" s="109"/>
      <c r="P177" s="109"/>
      <c r="Q177" s="109"/>
      <c r="R177" s="137" t="str">
        <f>"- "&amp;IF(ISBLANK(J177),"",VLOOKUP(J177,'Correspondance RF'!$E$3:$H$406,4,FALSE))&amp;IF(ISBLANK(K177),"",CHAR(10)&amp;"- "&amp;VLOOKUP(K177, 'Correspondance RF'!$E$3:$H$406,4,FALSE))&amp;IF(ISBLANK(L177),"",CHAR(10)&amp;"- "&amp;VLOOKUP(L177, 'Correspondance RF'!$E$3:$H$406,4,FALSE))&amp;IF(ISBLANK(M177),"",CHAR(10)&amp;"- "&amp;VLOOKUP(M177, 'Correspondance RF'!$E$3:$H$406,4,FALSE))&amp;IF(ISBLANK(N177),"",CHAR(10)&amp;"- ="&amp;VLOOKUP(N177, 'Correspondance RF'!$E$3:$H$406,4,FALSE))&amp;IF(ISBLANK(O177),"",CHAR(10)&amp;"- "&amp;VLOOKUP(O177, 'Correspondance RF'!$E$3:$H$406,4,FALSE))&amp;IF(ISBLANK(P177),"",CHAR(10)&amp;"- "&amp;VLOOKUP(P177, 'Correspondance RF'!$E$3:$H$406,4,FALSE))</f>
        <v xml:space="preserve">- Le système DOIT limiter l'accès en consultation  des traces aux seules entités autorisées respectivement pour la consultation, conformément aux pratiques du secteur, à la politique de l'organisation, à la réglementation. </v>
      </c>
    </row>
    <row r="178" spans="2:18" ht="99.75" customHeight="1" x14ac:dyDescent="0.35">
      <c r="B178" s="103" t="s">
        <v>302</v>
      </c>
      <c r="C178" s="73">
        <v>180</v>
      </c>
      <c r="D178" s="73">
        <v>177</v>
      </c>
      <c r="E178" s="73">
        <v>176</v>
      </c>
      <c r="F178" s="73" t="s">
        <v>17</v>
      </c>
      <c r="G178" s="73"/>
      <c r="H178" s="156"/>
      <c r="I178" s="66" t="s">
        <v>304</v>
      </c>
      <c r="J178" s="109" t="str">
        <f>VLOOKUP($C178,'Correspondance RF'!$K$3:$O$405,2,FALSE)</f>
        <v>SEC.3.1.1</v>
      </c>
      <c r="K178" s="109" t="s">
        <v>305</v>
      </c>
      <c r="L178" s="109" t="s">
        <v>306</v>
      </c>
      <c r="M178" s="109"/>
      <c r="N178" s="109"/>
      <c r="O178" s="109"/>
      <c r="P178" s="109"/>
      <c r="Q178" s="109"/>
      <c r="R178" s="137" t="str">
        <f>"- "&amp;IF(ISBLANK(J178),"",VLOOKUP(J178,'Correspondance RF'!$E$3:$H$406,4,FALSE))&amp;IF(ISBLANK(K178),"",CHAR(10)&amp;"- "&amp;VLOOKUP(K178, 'Correspondance RF'!$E$3:$H$406,4,FALSE))&amp;IF(ISBLANK(L178),"",CHAR(10)&amp;"- "&amp;VLOOKUP(L178, 'Correspondance RF'!$E$3:$H$406,4,FALSE))&amp;IF(ISBLANK(M178),"",CHAR(10)&amp;"- "&amp;VLOOKUP(M178, 'Correspondance RF'!$E$3:$H$406,4,FALSE))&amp;IF(ISBLANK(N178),"",CHAR(10)&amp;"- ="&amp;VLOOKUP(N178, 'Correspondance RF'!$E$3:$H$406,4,FALSE))&amp;IF(ISBLANK(O178),"",CHAR(10)&amp;"- "&amp;VLOOKUP(O178, 'Correspondance RF'!$E$3:$H$406,4,FALSE))&amp;IF(ISBLANK(P178),"",CHAR(10)&amp;"- "&amp;VLOOKUP(P178, 'Correspondance RF'!$E$3:$H$406,4,FALSE))</f>
        <v>- Le système DOIT capturer l'identité de l'entité réalisant une action, conformément aux pratiques du secteur, à la politique de l'organisation, à la réglementation
- Le système DOIT capturer l'horodatage de l'action de saisie initiale, modification, émission ou réception de donnée, conformément aux pratiques du secteur, à la politique de l'organisation, à la réglementation
- Le système DOIT permettre de restituer un rapport de traces à partir du contenu d'un ou plusieurs journaux de traces</v>
      </c>
    </row>
    <row r="179" spans="2:18" ht="96" customHeight="1" x14ac:dyDescent="0.35">
      <c r="B179" s="103" t="s">
        <v>302</v>
      </c>
      <c r="C179" s="73">
        <v>181</v>
      </c>
      <c r="D179" s="73">
        <v>178</v>
      </c>
      <c r="E179" s="73">
        <v>177</v>
      </c>
      <c r="F179" s="73" t="s">
        <v>17</v>
      </c>
      <c r="G179" s="73"/>
      <c r="H179" s="156"/>
      <c r="I179" s="66" t="s">
        <v>307</v>
      </c>
      <c r="J179" s="109" t="str">
        <f>VLOOKUP($C179,'Correspondance RF'!$K$3:$O$405,2,FALSE)</f>
        <v>SEC.3.1.1</v>
      </c>
      <c r="K179" s="109" t="s">
        <v>305</v>
      </c>
      <c r="L179" s="109" t="s">
        <v>308</v>
      </c>
      <c r="M179" s="109"/>
      <c r="N179" s="109"/>
      <c r="O179" s="109"/>
      <c r="P179" s="109"/>
      <c r="Q179" s="109"/>
      <c r="R179" s="137" t="str">
        <f>"- "&amp;IF(ISBLANK(J179),"",VLOOKUP(J179,'Correspondance RF'!$E$3:$H$406,4,FALSE))&amp;IF(ISBLANK(K179),"",CHAR(10)&amp;"- "&amp;VLOOKUP(K179, 'Correspondance RF'!$E$3:$H$406,4,FALSE))&amp;IF(ISBLANK(L179),"",CHAR(10)&amp;"- "&amp;VLOOKUP(L179, 'Correspondance RF'!$E$3:$H$406,4,FALSE))&amp;IF(ISBLANK(M179),"",CHAR(10)&amp;"- "&amp;VLOOKUP(M179, 'Correspondance RF'!$E$3:$H$406,4,FALSE))&amp;IF(ISBLANK(N179),"",CHAR(10)&amp;"- ="&amp;VLOOKUP(N179, 'Correspondance RF'!$E$3:$H$406,4,FALSE))&amp;IF(ISBLANK(O179),"",CHAR(10)&amp;"- "&amp;VLOOKUP(O179, 'Correspondance RF'!$E$3:$H$406,4,FALSE))&amp;IF(ISBLANK(P179),"",CHAR(10)&amp;"- "&amp;VLOOKUP(P179, 'Correspondance RF'!$E$3:$H$406,4,FALSE))</f>
        <v>- Le système DOIT capturer l'identité de l'entité réalisant une action, conformément aux pratiques du secteur, à la politique de l'organisation, à la réglementation
- Le système DOIT capturer l'horodatage de l'action de saisie initiale, modification, émission ou réception de donnée, conformément aux pratiques du secteur, à la politique de l'organisation, à la réglementation
- Le système DOIT tracer la production de données et l'accès aux données, conformément aux pratiques du secteur, à la politique de l'organisation, à la réglementation.</v>
      </c>
    </row>
    <row r="180" spans="2:18" ht="48" customHeight="1" x14ac:dyDescent="0.35">
      <c r="B180" s="103" t="s">
        <v>302</v>
      </c>
      <c r="C180" s="73">
        <v>182</v>
      </c>
      <c r="D180" s="73">
        <v>179</v>
      </c>
      <c r="E180" s="73">
        <v>178</v>
      </c>
      <c r="F180" s="73" t="s">
        <v>17</v>
      </c>
      <c r="G180" s="73"/>
      <c r="H180" s="156"/>
      <c r="I180" s="66" t="s">
        <v>309</v>
      </c>
      <c r="J180" s="109" t="str">
        <f>VLOOKUP($C180,'Correspondance RF'!$K$3:$O$405,2,FALSE)</f>
        <v>SEC.3.3.3</v>
      </c>
      <c r="K180" s="109"/>
      <c r="L180" s="109"/>
      <c r="M180" s="109"/>
      <c r="N180" s="109"/>
      <c r="O180" s="109"/>
      <c r="P180" s="109"/>
      <c r="Q180" s="109"/>
      <c r="R180" s="137" t="str">
        <f>"- "&amp;IF(ISBLANK(J180),"",VLOOKUP(J180,'Correspondance RF'!$E$3:$H$406,4,FALSE))&amp;IF(ISBLANK(K180),"",CHAR(10)&amp;"- "&amp;VLOOKUP(K180, 'Correspondance RF'!$E$3:$H$406,4,FALSE))&amp;IF(ISBLANK(L180),"",CHAR(10)&amp;"- "&amp;VLOOKUP(L180, 'Correspondance RF'!$E$3:$H$406,4,FALSE))&amp;IF(ISBLANK(M180),"",CHAR(10)&amp;"- "&amp;VLOOKUP(M180, 'Correspondance RF'!$E$3:$H$406,4,FALSE))&amp;IF(ISBLANK(N180),"",CHAR(10)&amp;"- ="&amp;VLOOKUP(N180, 'Correspondance RF'!$E$3:$H$406,4,FALSE))&amp;IF(ISBLANK(O180),"",CHAR(10)&amp;"- "&amp;VLOOKUP(O180, 'Correspondance RF'!$E$3:$H$406,4,FALSE))&amp;IF(ISBLANK(P180),"",CHAR(10)&amp;"- "&amp;VLOOKUP(P180, 'Correspondance RF'!$E$3:$H$406,4,FALSE))</f>
        <v>- SI les mots de passe sont utilisés ALORS le système DOIT tracer le changement de mot de passe réalisé par un utilisateur, conformément aux pratiques du secteur, à la politique de l'organisation, à la réglementation.</v>
      </c>
    </row>
    <row r="181" spans="2:18" ht="43.5" customHeight="1" x14ac:dyDescent="0.35">
      <c r="B181" s="103" t="s">
        <v>302</v>
      </c>
      <c r="C181" s="73">
        <v>183</v>
      </c>
      <c r="D181" s="73">
        <v>180</v>
      </c>
      <c r="E181" s="73">
        <v>179</v>
      </c>
      <c r="F181" s="73" t="s">
        <v>17</v>
      </c>
      <c r="G181" s="73"/>
      <c r="H181" s="156"/>
      <c r="I181" s="66" t="s">
        <v>310</v>
      </c>
      <c r="J181" s="109" t="str">
        <f>VLOOKUP($C181,'Correspondance RF'!$K$3:$O$405,2,FALSE)</f>
        <v>SEC.3.3.2</v>
      </c>
      <c r="K181" s="109"/>
      <c r="L181" s="109"/>
      <c r="M181" s="109"/>
      <c r="N181" s="109"/>
      <c r="O181" s="109"/>
      <c r="P181" s="109"/>
      <c r="Q181" s="109"/>
      <c r="R181" s="137" t="str">
        <f>"- "&amp;IF(ISBLANK(J181),"",VLOOKUP(J181,'Correspondance RF'!$E$3:$H$406,4,FALSE))&amp;IF(ISBLANK(K181),"",CHAR(10)&amp;"- "&amp;VLOOKUP(K181, 'Correspondance RF'!$E$3:$H$406,4,FALSE))&amp;IF(ISBLANK(L181),"",CHAR(10)&amp;"- "&amp;VLOOKUP(L181, 'Correspondance RF'!$E$3:$H$406,4,FALSE))&amp;IF(ISBLANK(M181),"",CHAR(10)&amp;"- "&amp;VLOOKUP(M181, 'Correspondance RF'!$E$3:$H$406,4,FALSE))&amp;IF(ISBLANK(N181),"",CHAR(10)&amp;"- ="&amp;VLOOKUP(N181, 'Correspondance RF'!$E$3:$H$406,4,FALSE))&amp;IF(ISBLANK(O181),"",CHAR(10)&amp;"- "&amp;VLOOKUP(O181, 'Correspondance RF'!$E$3:$H$406,4,FALSE))&amp;IF(ISBLANK(P181),"",CHAR(10)&amp;"- "&amp;VLOOKUP(P181, 'Correspondance RF'!$E$3:$H$406,4,FALSE))</f>
        <v>- Le système DOIT tracer l'authentification d'utilisateur et le mode d'authentification à l'ouverture de session, conformément aux pratiques du secteur, à la politique de l'organisation, à la réglementation.</v>
      </c>
    </row>
    <row r="182" spans="2:18" ht="30.75" customHeight="1" x14ac:dyDescent="0.35">
      <c r="B182" s="103" t="s">
        <v>302</v>
      </c>
      <c r="C182" s="73">
        <v>184</v>
      </c>
      <c r="D182" s="73">
        <v>181</v>
      </c>
      <c r="E182" s="73">
        <v>180</v>
      </c>
      <c r="F182" s="73" t="s">
        <v>17</v>
      </c>
      <c r="G182" s="73"/>
      <c r="H182" s="156"/>
      <c r="I182" s="66" t="s">
        <v>311</v>
      </c>
      <c r="J182" s="109" t="str">
        <f>VLOOKUP($C182,'Correspondance RF'!$K$3:$O$405,2,FALSE)</f>
        <v>SEC.3.3.4</v>
      </c>
      <c r="K182" s="109"/>
      <c r="L182" s="109"/>
      <c r="M182" s="109"/>
      <c r="N182" s="109"/>
      <c r="O182" s="109"/>
      <c r="P182" s="109"/>
      <c r="Q182" s="109"/>
      <c r="R182" s="137" t="str">
        <f>"- "&amp;IF(ISBLANK(J182),"",VLOOKUP(J182,'Correspondance RF'!$E$3:$H$406,4,FALSE))&amp;IF(ISBLANK(K182),"",CHAR(10)&amp;"- "&amp;VLOOKUP(K182, 'Correspondance RF'!$E$3:$H$406,4,FALSE))&amp;IF(ISBLANK(L182),"",CHAR(10)&amp;"- "&amp;VLOOKUP(L182, 'Correspondance RF'!$E$3:$H$406,4,FALSE))&amp;IF(ISBLANK(M182),"",CHAR(10)&amp;"- "&amp;VLOOKUP(M182, 'Correspondance RF'!$E$3:$H$406,4,FALSE))&amp;IF(ISBLANK(N182),"",CHAR(10)&amp;"- ="&amp;VLOOKUP(N182, 'Correspondance RF'!$E$3:$H$406,4,FALSE))&amp;IF(ISBLANK(O182),"",CHAR(10)&amp;"- "&amp;VLOOKUP(O182, 'Correspondance RF'!$E$3:$H$406,4,FALSE))&amp;IF(ISBLANK(P182),"",CHAR(10)&amp;"- "&amp;VLOOKUP(P182, 'Correspondance RF'!$E$3:$H$406,4,FALSE))</f>
        <v>- Le système DOIT tracer la fin de session, conformément aux pratiques du secteur, à la politique de l'organisation, à la réglementation.</v>
      </c>
    </row>
    <row r="183" spans="2:18" ht="33.75" customHeight="1" x14ac:dyDescent="0.35">
      <c r="B183" s="103" t="s">
        <v>302</v>
      </c>
      <c r="C183" s="73">
        <v>185</v>
      </c>
      <c r="D183" s="73">
        <v>182</v>
      </c>
      <c r="E183" s="73">
        <v>181</v>
      </c>
      <c r="F183" s="73" t="s">
        <v>17</v>
      </c>
      <c r="G183" s="73"/>
      <c r="H183" s="156"/>
      <c r="I183" s="66" t="s">
        <v>312</v>
      </c>
      <c r="J183" s="109" t="str">
        <f>VLOOKUP($C183,'Correspondance RF'!$K$3:$O$405,2,FALSE)</f>
        <v>SEC.3.3.5</v>
      </c>
      <c r="K183" s="109"/>
      <c r="L183" s="109"/>
      <c r="M183" s="109"/>
      <c r="N183" s="109"/>
      <c r="O183" s="109"/>
      <c r="P183" s="109"/>
      <c r="Q183" s="109"/>
      <c r="R183" s="137" t="str">
        <f>"- "&amp;IF(ISBLANK(J183),"",VLOOKUP(J183,'Correspondance RF'!$E$3:$H$406,4,FALSE))&amp;IF(ISBLANK(K183),"",CHAR(10)&amp;"- "&amp;VLOOKUP(K183, 'Correspondance RF'!$E$3:$H$406,4,FALSE))&amp;IF(ISBLANK(L183),"",CHAR(10)&amp;"- "&amp;VLOOKUP(L183, 'Correspondance RF'!$E$3:$H$406,4,FALSE))&amp;IF(ISBLANK(M183),"",CHAR(10)&amp;"- "&amp;VLOOKUP(M183, 'Correspondance RF'!$E$3:$H$406,4,FALSE))&amp;IF(ISBLANK(N183),"",CHAR(10)&amp;"- ="&amp;VLOOKUP(N183, 'Correspondance RF'!$E$3:$H$406,4,FALSE))&amp;IF(ISBLANK(O183),"",CHAR(10)&amp;"- "&amp;VLOOKUP(O183, 'Correspondance RF'!$E$3:$H$406,4,FALSE))&amp;IF(ISBLANK(P183),"",CHAR(10)&amp;"- "&amp;VLOOKUP(P183, 'Correspondance RF'!$E$3:$H$406,4,FALSE))</f>
        <v>- Le système DOIT tracer la tentative d'accès rejetée, conformément aux pratiques du secteur, à la politique de l'organisation, à la réglementation.</v>
      </c>
    </row>
    <row r="184" spans="2:18" ht="36.75" customHeight="1" x14ac:dyDescent="0.35">
      <c r="B184" s="103" t="s">
        <v>302</v>
      </c>
      <c r="C184" s="73">
        <v>186</v>
      </c>
      <c r="D184" s="73">
        <v>183</v>
      </c>
      <c r="E184" s="73">
        <v>182</v>
      </c>
      <c r="F184" s="73" t="s">
        <v>17</v>
      </c>
      <c r="G184" s="73"/>
      <c r="H184" s="156"/>
      <c r="I184" s="66" t="s">
        <v>313</v>
      </c>
      <c r="J184" s="109" t="str">
        <f>VLOOKUP($C184,'Correspondance RF'!$K$3:$O$405,2,FALSE)</f>
        <v>SEC.3.3.6</v>
      </c>
      <c r="K184" s="109"/>
      <c r="L184" s="109"/>
      <c r="M184" s="109"/>
      <c r="N184" s="109"/>
      <c r="O184" s="109"/>
      <c r="P184" s="109"/>
      <c r="Q184" s="109"/>
      <c r="R184" s="137" t="str">
        <f>"- "&amp;IF(ISBLANK(J184),"",VLOOKUP(J184,'Correspondance RF'!$E$3:$H$406,4,FALSE))&amp;IF(ISBLANK(K184),"",CHAR(10)&amp;"- "&amp;VLOOKUP(K184, 'Correspondance RF'!$E$3:$H$406,4,FALSE))&amp;IF(ISBLANK(L184),"",CHAR(10)&amp;"- "&amp;VLOOKUP(L184, 'Correspondance RF'!$E$3:$H$406,4,FALSE))&amp;IF(ISBLANK(M184),"",CHAR(10)&amp;"- "&amp;VLOOKUP(M184, 'Correspondance RF'!$E$3:$H$406,4,FALSE))&amp;IF(ISBLANK(N184),"",CHAR(10)&amp;"- ="&amp;VLOOKUP(N184, 'Correspondance RF'!$E$3:$H$406,4,FALSE))&amp;IF(ISBLANK(O184),"",CHAR(10)&amp;"- "&amp;VLOOKUP(O184, 'Correspondance RF'!$E$3:$H$406,4,FALSE))&amp;IF(ISBLANK(P184),"",CHAR(10)&amp;"- "&amp;VLOOKUP(P184, 'Correspondance RF'!$E$3:$H$406,4,FALSE))</f>
        <v>- Le système DOIT tracer l'octroi, la modification ou le retrait d'une autorisation à un utilisateur, conformément aux pratiques du secteur, à la politique de l'organisation, à la réglementation.</v>
      </c>
    </row>
    <row r="185" spans="2:18" ht="33" customHeight="1" x14ac:dyDescent="0.35">
      <c r="B185" s="103" t="s">
        <v>302</v>
      </c>
      <c r="C185" s="73">
        <v>187</v>
      </c>
      <c r="D185" s="73">
        <v>184</v>
      </c>
      <c r="E185" s="73">
        <v>183</v>
      </c>
      <c r="F185" s="73"/>
      <c r="G185" s="73" t="s">
        <v>17</v>
      </c>
      <c r="H185" s="156"/>
      <c r="I185" s="66" t="s">
        <v>314</v>
      </c>
      <c r="J185" s="109" t="str">
        <f>VLOOKUP($C185,'Correspondance RF'!$K$3:$O$405,2,FALSE)</f>
        <v>SEC.4.2.3</v>
      </c>
      <c r="K185" s="109"/>
      <c r="L185" s="109"/>
      <c r="M185" s="109"/>
      <c r="N185" s="109"/>
      <c r="O185" s="109"/>
      <c r="P185" s="109"/>
      <c r="Q185" s="109"/>
      <c r="R185" s="137" t="str">
        <f>"- "&amp;IF(ISBLANK(J185),"",VLOOKUP(J185,'Correspondance RF'!$E$3:$H$406,4,FALSE))&amp;IF(ISBLANK(K185),"",CHAR(10)&amp;"- "&amp;VLOOKUP(K185, 'Correspondance RF'!$E$3:$H$406,4,FALSE))&amp;IF(ISBLANK(L185),"",CHAR(10)&amp;"- "&amp;VLOOKUP(L185, 'Correspondance RF'!$E$3:$H$406,4,FALSE))&amp;IF(ISBLANK(M185),"",CHAR(10)&amp;"- "&amp;VLOOKUP(M185, 'Correspondance RF'!$E$3:$H$406,4,FALSE))&amp;IF(ISBLANK(N185),"",CHAR(10)&amp;"- ="&amp;VLOOKUP(N185, 'Correspondance RF'!$E$3:$H$406,4,FALSE))&amp;IF(ISBLANK(O185),"",CHAR(10)&amp;"- "&amp;VLOOKUP(O185, 'Correspondance RF'!$E$3:$H$406,4,FALSE))&amp;IF(ISBLANK(P185),"",CHAR(10)&amp;"- "&amp;VLOOKUP(P185, 'Correspondance RF'!$E$3:$H$406,4,FALSE))</f>
        <v>- Le système DEVRAIT permettre de restituer les horodatages des traces en temps universel coordonné  basé sur la norme ISO 8601 ==&gt; utilité à confirmer</v>
      </c>
    </row>
    <row r="186" spans="2:18" ht="31.5" customHeight="1" x14ac:dyDescent="0.35">
      <c r="B186" s="103" t="s">
        <v>302</v>
      </c>
      <c r="C186" s="73">
        <v>188</v>
      </c>
      <c r="D186" s="73">
        <v>185</v>
      </c>
      <c r="E186" s="73">
        <v>184</v>
      </c>
      <c r="F186" s="73" t="s">
        <v>17</v>
      </c>
      <c r="G186" s="73"/>
      <c r="H186" s="156"/>
      <c r="I186" s="66" t="s">
        <v>315</v>
      </c>
      <c r="J186" s="109" t="str">
        <f>VLOOKUP($C186,'Correspondance RF'!$K$3:$O$405,2,FALSE)</f>
        <v>SEC.4.2.2</v>
      </c>
      <c r="K186" s="109"/>
      <c r="L186" s="109"/>
      <c r="M186" s="109"/>
      <c r="N186" s="109"/>
      <c r="O186" s="109"/>
      <c r="P186" s="109"/>
      <c r="Q186" s="109"/>
      <c r="R186" s="137" t="str">
        <f>"- "&amp;IF(ISBLANK(J186),"",VLOOKUP(J186,'Correspondance RF'!$E$3:$H$406,4,FALSE))&amp;IF(ISBLANK(K186),"",CHAR(10)&amp;"- "&amp;VLOOKUP(K186, 'Correspondance RF'!$E$3:$H$406,4,FALSE))&amp;IF(ISBLANK(L186),"",CHAR(10)&amp;"- "&amp;VLOOKUP(L186, 'Correspondance RF'!$E$3:$H$406,4,FALSE))&amp;IF(ISBLANK(M186),"",CHAR(10)&amp;"- "&amp;VLOOKUP(M186, 'Correspondance RF'!$E$3:$H$406,4,FALSE))&amp;IF(ISBLANK(N186),"",CHAR(10)&amp;"- ="&amp;VLOOKUP(N186, 'Correspondance RF'!$E$3:$H$406,4,FALSE))&amp;IF(ISBLANK(O186),"",CHAR(10)&amp;"- "&amp;VLOOKUP(O186, 'Correspondance RF'!$E$3:$H$406,4,FALSE))&amp;IF(ISBLANK(P186),"",CHAR(10)&amp;"- "&amp;VLOOKUP(P186, 'Correspondance RF'!$E$3:$H$406,4,FALSE))</f>
        <v>- Le système DOIT permettre de restituer un rapport de traces filtré sur des critères de recherche définis</v>
      </c>
    </row>
    <row r="187" spans="2:18" ht="57" customHeight="1" x14ac:dyDescent="0.35">
      <c r="B187" s="103" t="s">
        <v>302</v>
      </c>
      <c r="C187" s="73">
        <v>189</v>
      </c>
      <c r="D187" s="73">
        <v>186</v>
      </c>
      <c r="E187" s="73">
        <v>185</v>
      </c>
      <c r="F187" s="73" t="s">
        <v>17</v>
      </c>
      <c r="G187" s="73"/>
      <c r="H187" s="156"/>
      <c r="I187" s="66" t="s">
        <v>316</v>
      </c>
      <c r="J187" s="109" t="str">
        <f>VLOOKUP($C187,'Correspondance RF'!$K$3:$O$405,2,FALSE)</f>
        <v>SEC.3.2.2</v>
      </c>
      <c r="K187" s="109"/>
      <c r="L187" s="109"/>
      <c r="M187" s="109"/>
      <c r="N187" s="109"/>
      <c r="O187" s="109"/>
      <c r="P187" s="109"/>
      <c r="Q187" s="109"/>
      <c r="R187" s="137" t="str">
        <f>"- "&amp;IF(ISBLANK(J187),"",VLOOKUP(J187,'Correspondance RF'!$E$3:$H$406,4,FALSE))&amp;IF(ISBLANK(K187),"",CHAR(10)&amp;"- "&amp;VLOOKUP(K187, 'Correspondance RF'!$E$3:$H$406,4,FALSE))&amp;IF(ISBLANK(L187),"",CHAR(10)&amp;"- "&amp;VLOOKUP(L187, 'Correspondance RF'!$E$3:$H$406,4,FALSE))&amp;IF(ISBLANK(M187),"",CHAR(10)&amp;"- "&amp;VLOOKUP(M187, 'Correspondance RF'!$E$3:$H$406,4,FALSE))&amp;IF(ISBLANK(N187),"",CHAR(10)&amp;"- ="&amp;VLOOKUP(N187, 'Correspondance RF'!$E$3:$H$406,4,FALSE))&amp;IF(ISBLANK(O187),"",CHAR(10)&amp;"- "&amp;VLOOKUP(O187, 'Correspondance RF'!$E$3:$H$406,4,FALSE))&amp;IF(ISBLANK(P187),"",CHAR(10)&amp;"- "&amp;VLOOKUP(P187, 'Correspondance RF'!$E$3:$H$406,4,FALSE))</f>
        <v>- Le système DOIT permettre de stocker les journaux des traces constitués soit en mode manuel soit en mode automatique à partir de paramètres configurables (dates, fréquences, volumes espace disque disponible restant, ...), ces journaux sont conservés pendant la durée légale définie par la CNIL soit 6 mois.</v>
      </c>
    </row>
    <row r="188" spans="2:18" ht="31.5" customHeight="1" x14ac:dyDescent="0.35">
      <c r="B188" s="103" t="s">
        <v>302</v>
      </c>
      <c r="C188" s="73">
        <v>190</v>
      </c>
      <c r="D188" s="73">
        <v>187</v>
      </c>
      <c r="E188" s="73">
        <v>186</v>
      </c>
      <c r="F188" s="73" t="s">
        <v>17</v>
      </c>
      <c r="G188" s="73"/>
      <c r="H188" s="156"/>
      <c r="I188" s="66" t="s">
        <v>317</v>
      </c>
      <c r="J188" s="109" t="str">
        <f>VLOOKUP($C188,'Correspondance RF'!$K$3:$O$405,2,FALSE)</f>
        <v>SEC.3.4.5</v>
      </c>
      <c r="K188" s="109"/>
      <c r="L188" s="109"/>
      <c r="M188" s="109"/>
      <c r="N188" s="109"/>
      <c r="O188" s="109"/>
      <c r="P188" s="109"/>
      <c r="Q188" s="109"/>
      <c r="R188" s="137" t="str">
        <f>"- "&amp;IF(ISBLANK(J188),"",VLOOKUP(J188,'Correspondance RF'!$E$3:$H$406,4,FALSE))&amp;IF(ISBLANK(K188),"",CHAR(10)&amp;"- "&amp;VLOOKUP(K188, 'Correspondance RF'!$E$3:$H$406,4,FALSE))&amp;IF(ISBLANK(L188),"",CHAR(10)&amp;"- "&amp;VLOOKUP(L188, 'Correspondance RF'!$E$3:$H$406,4,FALSE))&amp;IF(ISBLANK(M188),"",CHAR(10)&amp;"- "&amp;VLOOKUP(M188, 'Correspondance RF'!$E$3:$H$406,4,FALSE))&amp;IF(ISBLANK(N188),"",CHAR(10)&amp;"- ="&amp;VLOOKUP(N188, 'Correspondance RF'!$E$3:$H$406,4,FALSE))&amp;IF(ISBLANK(O188),"",CHAR(10)&amp;"- "&amp;VLOOKUP(O188, 'Correspondance RF'!$E$3:$H$406,4,FALSE))&amp;IF(ISBLANK(P188),"",CHAR(10)&amp;"- "&amp;VLOOKUP(P188, 'Correspondance RF'!$E$3:$H$406,4,FALSE))</f>
        <v>- Le système DOIT permettre de tracer les accès en télémaintenance et les opérations effectuées lors de ces accès</v>
      </c>
    </row>
    <row r="189" spans="2:18" ht="29" x14ac:dyDescent="0.35">
      <c r="B189" s="103" t="s">
        <v>302</v>
      </c>
      <c r="C189" s="73">
        <v>191</v>
      </c>
      <c r="D189" s="73">
        <v>188</v>
      </c>
      <c r="E189" s="73">
        <v>187</v>
      </c>
      <c r="F189" s="73" t="s">
        <v>17</v>
      </c>
      <c r="G189" s="73"/>
      <c r="H189" s="156"/>
      <c r="I189" s="89" t="s">
        <v>318</v>
      </c>
      <c r="J189" s="109" t="str">
        <f>VLOOKUP($C189,'Correspondance RF'!$K$3:$O$405,2,FALSE)</f>
        <v>SEC.4.1.1</v>
      </c>
      <c r="K189" s="109"/>
      <c r="L189" s="109"/>
      <c r="M189" s="109"/>
      <c r="N189" s="109"/>
      <c r="O189" s="109"/>
      <c r="P189" s="109"/>
      <c r="Q189" s="109"/>
      <c r="R189" s="137" t="str">
        <f>"- "&amp;IF(ISBLANK(J189),"",VLOOKUP(J189,'Correspondance RF'!$E$3:$H$406,4,FALSE))&amp;IF(ISBLANK(K189),"",CHAR(10)&amp;"- "&amp;VLOOKUP(K189, 'Correspondance RF'!$E$3:$H$406,4,FALSE))&amp;IF(ISBLANK(L189),"",CHAR(10)&amp;"- "&amp;VLOOKUP(L189, 'Correspondance RF'!$E$3:$H$406,4,FALSE))&amp;IF(ISBLANK(M189),"",CHAR(10)&amp;"- "&amp;VLOOKUP(M189, 'Correspondance RF'!$E$3:$H$406,4,FALSE))&amp;IF(ISBLANK(N189),"",CHAR(10)&amp;"- ="&amp;VLOOKUP(N189, 'Correspondance RF'!$E$3:$H$406,4,FALSE))&amp;IF(ISBLANK(O189),"",CHAR(10)&amp;"- "&amp;VLOOKUP(O189, 'Correspondance RF'!$E$3:$H$406,4,FALSE))&amp;IF(ISBLANK(P189),"",CHAR(10)&amp;"- "&amp;VLOOKUP(P189, 'Correspondance RF'!$E$3:$H$406,4,FALSE))</f>
        <v xml:space="preserve">- Le système DOIT gérer chaque journal de traces  comme un objet persistant </v>
      </c>
    </row>
    <row r="190" spans="2:18" ht="45" customHeight="1" x14ac:dyDescent="0.35">
      <c r="B190" s="103" t="s">
        <v>302</v>
      </c>
      <c r="C190" s="73">
        <v>192</v>
      </c>
      <c r="D190" s="73">
        <v>189</v>
      </c>
      <c r="E190" s="73">
        <v>188</v>
      </c>
      <c r="F190" s="73" t="s">
        <v>17</v>
      </c>
      <c r="G190" s="73" t="s">
        <v>17</v>
      </c>
      <c r="H190" s="156"/>
      <c r="I190" s="66" t="s">
        <v>319</v>
      </c>
      <c r="J190" s="109" t="str">
        <f>VLOOKUP($C190,'Correspondance RF'!$K$3:$O$405,2,FALSE)</f>
        <v>SEC.3.4.3</v>
      </c>
      <c r="K190" s="109" t="s">
        <v>320</v>
      </c>
      <c r="L190" s="109"/>
      <c r="M190" s="109"/>
      <c r="N190" s="109"/>
      <c r="O190" s="109"/>
      <c r="P190" s="109"/>
      <c r="Q190" s="109"/>
      <c r="R190" s="137" t="str">
        <f>"- "&amp;IF(ISBLANK(J190),"",VLOOKUP(J190,'Correspondance RF'!$E$3:$H$406,4,FALSE))&amp;IF(ISBLANK(K190),"",CHAR(10)&amp;"- "&amp;VLOOKUP(K190, 'Correspondance RF'!$E$3:$H$406,4,FALSE))&amp;IF(ISBLANK(L190),"",CHAR(10)&amp;"- "&amp;VLOOKUP(L190, 'Correspondance RF'!$E$3:$H$406,4,FALSE))&amp;IF(ISBLANK(M190),"",CHAR(10)&amp;"- "&amp;VLOOKUP(M190, 'Correspondance RF'!$E$3:$H$406,4,FALSE))&amp;IF(ISBLANK(N190),"",CHAR(10)&amp;"- ="&amp;VLOOKUP(N190, 'Correspondance RF'!$E$3:$H$406,4,FALSE))&amp;IF(ISBLANK(O190),"",CHAR(10)&amp;"- "&amp;VLOOKUP(O190, 'Correspondance RF'!$E$3:$H$406,4,FALSE))&amp;IF(ISBLANK(P190),"",CHAR(10)&amp;"- "&amp;VLOOKUP(P190, 'Correspondance RF'!$E$3:$H$406,4,FALSE))</f>
        <v>- Le système DEVRAIT permettre de tracer les opérations de sauvegarde et de restauration
- Le système DOIT permettre de tracer les accès au système et à ses données ainsi que les opérations effectuées</v>
      </c>
    </row>
    <row r="191" spans="2:18" ht="32.25" customHeight="1" x14ac:dyDescent="0.35">
      <c r="B191" s="103" t="s">
        <v>302</v>
      </c>
      <c r="C191" s="73">
        <v>193</v>
      </c>
      <c r="D191" s="73">
        <v>190</v>
      </c>
      <c r="E191" s="73">
        <v>189</v>
      </c>
      <c r="F191" s="73"/>
      <c r="G191" s="73" t="s">
        <v>17</v>
      </c>
      <c r="H191" s="157"/>
      <c r="I191" s="66" t="s">
        <v>321</v>
      </c>
      <c r="J191" s="109" t="str">
        <f>VLOOKUP($C191,'Correspondance RF'!$K$3:$O$405,2,FALSE)</f>
        <v>SEC.1.1.3</v>
      </c>
      <c r="K191" s="109"/>
      <c r="L191" s="109"/>
      <c r="M191" s="109"/>
      <c r="N191" s="109"/>
      <c r="O191" s="109"/>
      <c r="P191" s="109"/>
      <c r="Q191" s="109"/>
      <c r="R191" s="137" t="str">
        <f>"- "&amp;IF(ISBLANK(J191),"",VLOOKUP(J191,'Correspondance RF'!$E$3:$H$406,4,FALSE))&amp;IF(ISBLANK(K191),"",CHAR(10)&amp;"- "&amp;VLOOKUP(K191, 'Correspondance RF'!$E$3:$H$406,4,FALSE))&amp;IF(ISBLANK(L191),"",CHAR(10)&amp;"- "&amp;VLOOKUP(L191, 'Correspondance RF'!$E$3:$H$406,4,FALSE))&amp;IF(ISBLANK(M191),"",CHAR(10)&amp;"- "&amp;VLOOKUP(M191, 'Correspondance RF'!$E$3:$H$406,4,FALSE))&amp;IF(ISBLANK(N191),"",CHAR(10)&amp;"- ="&amp;VLOOKUP(N191, 'Correspondance RF'!$E$3:$H$406,4,FALSE))&amp;IF(ISBLANK(O191),"",CHAR(10)&amp;"- "&amp;VLOOKUP(O191, 'Correspondance RF'!$E$3:$H$406,4,FALSE))&amp;IF(ISBLANK(P191),"",CHAR(10)&amp;"- "&amp;VLOOKUP(P191, 'Correspondance RF'!$E$3:$H$406,4,FALSE))</f>
        <v>- Le système DEVRAIT gérer un historique de toutes les modifications de paramétrage d'une entité, une règle, un évènement du système.</v>
      </c>
    </row>
  </sheetData>
  <sheetProtection sheet="1" formatCells="0" formatColumns="0" formatRows="0" insertColumns="0" insertRows="0" insertHyperlinks="0" deleteColumns="0" deleteRows="0" sort="0" autoFilter="0" pivotTables="0"/>
  <autoFilter ref="B2:R191" xr:uid="{00000000-0009-0000-0000-000001000000}"/>
  <mergeCells count="17">
    <mergeCell ref="H4:H18"/>
    <mergeCell ref="H19:H48"/>
    <mergeCell ref="H55:H65"/>
    <mergeCell ref="H49:H54"/>
    <mergeCell ref="H66:H80"/>
    <mergeCell ref="H81:H85"/>
    <mergeCell ref="H137:H144"/>
    <mergeCell ref="H145:H148"/>
    <mergeCell ref="H119:H128"/>
    <mergeCell ref="H106:H109"/>
    <mergeCell ref="H86:H105"/>
    <mergeCell ref="H129:H131"/>
    <mergeCell ref="H177:H191"/>
    <mergeCell ref="H149:H168"/>
    <mergeCell ref="H169:H176"/>
    <mergeCell ref="H110:H118"/>
    <mergeCell ref="H132:H136"/>
  </mergeCells>
  <pageMargins left="0.70866141732283472" right="0.70866141732283472" top="0.74803149606299213" bottom="0.74803149606299213" header="0.31496062992125984" footer="0.31496062992125984"/>
  <pageSetup paperSize="9" scale="49" fitToHeight="0" orientation="landscape" r:id="rId1"/>
  <headerFooter>
    <oddFooter>&amp;LLabel e-santé LogicielMaisons et Centres de Santé V2&amp;C&amp;P/&amp;N&amp;RScénarios de contrôle de conformité _ V1.1 du 20/06/2016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filterMode="1">
    <outlinePr summaryBelow="0" summaryRight="0"/>
    <pageSetUpPr fitToPage="1"/>
  </sheetPr>
  <dimension ref="A2:ALM405"/>
  <sheetViews>
    <sheetView tabSelected="1" zoomScale="68" zoomScaleNormal="68" workbookViewId="0">
      <selection activeCell="H271" sqref="H271"/>
    </sheetView>
  </sheetViews>
  <sheetFormatPr baseColWidth="10" defaultColWidth="11.453125" defaultRowHeight="15.5" outlineLevelRow="4" outlineLevelCol="1" x14ac:dyDescent="0.35"/>
  <cols>
    <col min="1" max="1" width="8.1796875" style="17" bestFit="1" customWidth="1"/>
    <col min="2" max="2" width="8.54296875" style="17" bestFit="1" customWidth="1"/>
    <col min="3" max="3" width="7.54296875" style="17" bestFit="1" customWidth="1"/>
    <col min="4" max="4" width="13.1796875" style="17" customWidth="1"/>
    <col min="5" max="5" width="17.54296875" style="17" customWidth="1"/>
    <col min="6" max="6" width="7.7265625" style="47" bestFit="1" customWidth="1"/>
    <col min="7" max="7" width="54.7265625" style="17" customWidth="1"/>
    <col min="8" max="8" width="91.81640625" style="17" customWidth="1" outlineLevel="1"/>
    <col min="9" max="9" width="95" style="17" customWidth="1" outlineLevel="1"/>
    <col min="10" max="10" width="13.7265625" style="90" customWidth="1" outlineLevel="1"/>
    <col min="11" max="11" width="10.54296875" style="55" customWidth="1" outlineLevel="1"/>
    <col min="12" max="12" width="13.1796875" style="17" customWidth="1"/>
    <col min="13" max="13" width="10.54296875" style="55" customWidth="1" outlineLevel="1"/>
    <col min="14" max="14" width="12.26953125" style="55" customWidth="1" outlineLevel="1"/>
    <col min="15" max="15" width="129.26953125" style="116" customWidth="1" outlineLevel="1"/>
    <col min="16" max="16" width="12.54296875" style="11" hidden="1" customWidth="1"/>
    <col min="17" max="16384" width="11.453125" style="11"/>
  </cols>
  <sheetData>
    <row r="2" spans="1:16" s="12" customFormat="1" ht="64.5" x14ac:dyDescent="0.35">
      <c r="A2" s="18" t="s">
        <v>322</v>
      </c>
      <c r="B2" s="18" t="s">
        <v>323</v>
      </c>
      <c r="C2" s="18" t="s">
        <v>324</v>
      </c>
      <c r="D2" s="18" t="s">
        <v>325</v>
      </c>
      <c r="E2" s="18" t="s">
        <v>326</v>
      </c>
      <c r="F2" s="18" t="s">
        <v>327</v>
      </c>
      <c r="G2" s="19" t="s">
        <v>328</v>
      </c>
      <c r="H2" s="19" t="s">
        <v>329</v>
      </c>
      <c r="I2" s="19" t="s">
        <v>330</v>
      </c>
      <c r="J2" s="80" t="s">
        <v>331</v>
      </c>
      <c r="K2" s="56" t="s">
        <v>332</v>
      </c>
      <c r="L2" s="18" t="s">
        <v>333</v>
      </c>
      <c r="M2" s="56" t="s">
        <v>334</v>
      </c>
      <c r="N2" s="56" t="s">
        <v>335</v>
      </c>
      <c r="O2" s="117" t="s">
        <v>1</v>
      </c>
    </row>
    <row r="3" spans="1:16" hidden="1" collapsed="1" x14ac:dyDescent="0.35">
      <c r="A3" s="1" t="s">
        <v>336</v>
      </c>
      <c r="B3" s="1"/>
      <c r="C3" s="1"/>
      <c r="D3" s="1"/>
      <c r="E3" s="1"/>
      <c r="F3" s="48"/>
      <c r="G3" s="2" t="s">
        <v>337</v>
      </c>
      <c r="H3" s="20"/>
      <c r="I3" s="20"/>
      <c r="J3" s="81"/>
      <c r="K3" s="57"/>
      <c r="L3" s="1"/>
      <c r="M3" s="57"/>
      <c r="N3" s="57"/>
      <c r="O3" s="118"/>
    </row>
    <row r="4" spans="1:16" hidden="1" outlineLevel="1" x14ac:dyDescent="0.35">
      <c r="A4" s="21" t="s">
        <v>336</v>
      </c>
      <c r="B4" s="3" t="s">
        <v>338</v>
      </c>
      <c r="C4" s="3"/>
      <c r="D4" s="3"/>
      <c r="E4" s="3"/>
      <c r="F4" s="49"/>
      <c r="G4" s="4" t="s">
        <v>339</v>
      </c>
      <c r="H4" s="22"/>
      <c r="I4" s="22"/>
      <c r="J4" s="82"/>
      <c r="K4" s="58"/>
      <c r="L4" s="3"/>
      <c r="M4" s="58"/>
      <c r="N4" s="58"/>
      <c r="O4" s="119"/>
    </row>
    <row r="5" spans="1:16" hidden="1" outlineLevel="2" x14ac:dyDescent="0.35">
      <c r="A5" s="21" t="s">
        <v>336</v>
      </c>
      <c r="B5" s="23" t="s">
        <v>338</v>
      </c>
      <c r="C5" s="5" t="s">
        <v>340</v>
      </c>
      <c r="D5" s="5"/>
      <c r="E5" s="5"/>
      <c r="F5" s="50"/>
      <c r="G5" s="6" t="s">
        <v>341</v>
      </c>
      <c r="H5" s="24"/>
      <c r="I5" s="24"/>
      <c r="J5" s="83"/>
      <c r="K5" s="59"/>
      <c r="L5" s="5"/>
      <c r="M5" s="59"/>
      <c r="N5" s="59"/>
      <c r="O5" s="120"/>
    </row>
    <row r="6" spans="1:16" ht="56.25" hidden="1" customHeight="1" outlineLevel="3" x14ac:dyDescent="0.35">
      <c r="A6" s="21" t="s">
        <v>336</v>
      </c>
      <c r="B6" s="23" t="s">
        <v>338</v>
      </c>
      <c r="C6" s="25" t="s">
        <v>340</v>
      </c>
      <c r="D6" s="7" t="s">
        <v>342</v>
      </c>
      <c r="E6" s="7"/>
      <c r="F6" s="51"/>
      <c r="G6" s="8" t="s">
        <v>343</v>
      </c>
      <c r="H6" s="26" t="s">
        <v>344</v>
      </c>
      <c r="I6" s="26" t="s">
        <v>345</v>
      </c>
      <c r="J6" s="84"/>
      <c r="K6" s="60"/>
      <c r="L6" s="7"/>
      <c r="M6" s="60"/>
      <c r="N6" s="60"/>
      <c r="O6" s="121"/>
      <c r="P6" s="53" t="s">
        <v>346</v>
      </c>
    </row>
    <row r="7" spans="1:16" ht="54.75" hidden="1" customHeight="1" outlineLevel="4" x14ac:dyDescent="0.35">
      <c r="A7" s="21" t="s">
        <v>336</v>
      </c>
      <c r="B7" s="23" t="s">
        <v>338</v>
      </c>
      <c r="C7" s="25" t="s">
        <v>340</v>
      </c>
      <c r="D7" s="27" t="s">
        <v>342</v>
      </c>
      <c r="E7" s="9" t="s">
        <v>347</v>
      </c>
      <c r="F7" s="45" t="s">
        <v>348</v>
      </c>
      <c r="G7" s="28" t="s">
        <v>349</v>
      </c>
      <c r="H7" s="76" t="s">
        <v>350</v>
      </c>
      <c r="I7" s="29" t="s">
        <v>351</v>
      </c>
      <c r="J7" s="91" t="s">
        <v>352</v>
      </c>
      <c r="K7" s="75">
        <v>21</v>
      </c>
      <c r="L7" s="27" t="s">
        <v>347</v>
      </c>
      <c r="M7" s="75">
        <v>22</v>
      </c>
      <c r="N7" s="75">
        <f>VLOOKUP(M7,Scénarios!$D$3:$E$191,2,FALSE)</f>
        <v>22</v>
      </c>
      <c r="O7" s="122" t="str">
        <f>VLOOKUP(K7,Scénarios!$C$4:$I$198,7,FALSE)</f>
        <v>Noter l'histoire actuelle du patient : pathologies en cours du patient (diabète non-insulinodépendant, dyslipidémie, prothèse du genou pour arthrose, Stockes-Adams pose d'un pace-maker)</v>
      </c>
      <c r="P7" s="53" t="s">
        <v>352</v>
      </c>
    </row>
    <row r="8" spans="1:16" ht="86.25" hidden="1" customHeight="1" outlineLevel="4" x14ac:dyDescent="0.35">
      <c r="A8" s="21" t="s">
        <v>336</v>
      </c>
      <c r="B8" s="23" t="s">
        <v>338</v>
      </c>
      <c r="C8" s="25" t="s">
        <v>340</v>
      </c>
      <c r="D8" s="27" t="s">
        <v>342</v>
      </c>
      <c r="E8" s="10" t="s">
        <v>353</v>
      </c>
      <c r="F8" s="46" t="s">
        <v>348</v>
      </c>
      <c r="G8" s="30" t="s">
        <v>354</v>
      </c>
      <c r="H8" s="77" t="s">
        <v>355</v>
      </c>
      <c r="I8" s="31" t="s">
        <v>356</v>
      </c>
      <c r="J8" s="92" t="s">
        <v>346</v>
      </c>
      <c r="K8" s="96">
        <v>25</v>
      </c>
      <c r="L8" s="27" t="s">
        <v>353</v>
      </c>
      <c r="M8" s="96">
        <v>26</v>
      </c>
      <c r="N8" s="96">
        <f>VLOOKUP(M8,Scénarios!$D$3:$E$191,2,FALSE)</f>
        <v>26</v>
      </c>
      <c r="O8" s="123" t="str">
        <f>VLOOKUP(K8,Scénarios!$C$4:$I$198,7,FALSE)</f>
        <v>Enregistrer les antécédents médicaux et chirurgicaux : pose d'un pacemaker, pose d'une prothèse du genou droit</v>
      </c>
      <c r="P8" s="53" t="s">
        <v>357</v>
      </c>
    </row>
    <row r="9" spans="1:16" ht="47.25" hidden="1" customHeight="1" outlineLevel="4" x14ac:dyDescent="0.35">
      <c r="A9" s="21" t="s">
        <v>336</v>
      </c>
      <c r="B9" s="23" t="s">
        <v>338</v>
      </c>
      <c r="C9" s="25" t="s">
        <v>340</v>
      </c>
      <c r="D9" s="27" t="s">
        <v>342</v>
      </c>
      <c r="E9" s="9" t="s">
        <v>358</v>
      </c>
      <c r="F9" s="45" t="s">
        <v>348</v>
      </c>
      <c r="G9" s="28" t="s">
        <v>359</v>
      </c>
      <c r="H9" s="76" t="s">
        <v>360</v>
      </c>
      <c r="I9" s="29" t="s">
        <v>361</v>
      </c>
      <c r="J9" s="91" t="s">
        <v>352</v>
      </c>
      <c r="K9" s="75">
        <v>89</v>
      </c>
      <c r="L9" s="27" t="s">
        <v>358</v>
      </c>
      <c r="M9" s="75">
        <v>89</v>
      </c>
      <c r="N9" s="75">
        <f>VLOOKUP(M9,Scénarios!$D$3:$E$191,2,FALSE)</f>
        <v>90</v>
      </c>
      <c r="O9" s="122" t="str">
        <f>VLOOKUP(K9,Scénarios!$C$4:$I$198,7,FALSE)</f>
        <v>Consulter la liste des professionnels de santé prenant en charge la patiente</v>
      </c>
      <c r="P9" s="53" t="s">
        <v>362</v>
      </c>
    </row>
    <row r="10" spans="1:16" ht="37.5" hidden="1" customHeight="1" outlineLevel="4" x14ac:dyDescent="0.35">
      <c r="A10" s="21" t="s">
        <v>336</v>
      </c>
      <c r="B10" s="23" t="s">
        <v>338</v>
      </c>
      <c r="C10" s="25" t="s">
        <v>340</v>
      </c>
      <c r="D10" s="27" t="s">
        <v>342</v>
      </c>
      <c r="E10" s="10" t="s">
        <v>363</v>
      </c>
      <c r="F10" s="46" t="s">
        <v>348</v>
      </c>
      <c r="G10" s="30" t="s">
        <v>364</v>
      </c>
      <c r="H10" s="77" t="s">
        <v>365</v>
      </c>
      <c r="I10" s="31" t="s">
        <v>366</v>
      </c>
      <c r="J10" s="91" t="s">
        <v>352</v>
      </c>
      <c r="K10" s="96">
        <v>23</v>
      </c>
      <c r="L10" s="27" t="s">
        <v>363</v>
      </c>
      <c r="M10" s="96">
        <v>24</v>
      </c>
      <c r="N10" s="96">
        <f>VLOOKUP(M10,Scénarios!$D$3:$E$191,2,FALSE)</f>
        <v>24</v>
      </c>
      <c r="O10" s="123" t="str">
        <f>VLOOKUP(K10,Scénarios!$C$4:$I$198,7,FALSE)</f>
        <v>Noter les antécédents familiaux du patient (mère atteinte d'un cancer du sein)</v>
      </c>
      <c r="P10" s="53" t="s">
        <v>367</v>
      </c>
    </row>
    <row r="11" spans="1:16" ht="69.75" hidden="1" customHeight="1" outlineLevel="4" x14ac:dyDescent="0.35">
      <c r="A11" s="21" t="s">
        <v>336</v>
      </c>
      <c r="B11" s="23" t="s">
        <v>338</v>
      </c>
      <c r="C11" s="25" t="s">
        <v>340</v>
      </c>
      <c r="D11" s="27" t="s">
        <v>342</v>
      </c>
      <c r="E11" s="9" t="s">
        <v>368</v>
      </c>
      <c r="F11" s="45" t="s">
        <v>348</v>
      </c>
      <c r="G11" s="28" t="s">
        <v>369</v>
      </c>
      <c r="H11" s="76" t="s">
        <v>370</v>
      </c>
      <c r="I11" s="29" t="s">
        <v>371</v>
      </c>
      <c r="J11" s="91" t="s">
        <v>346</v>
      </c>
      <c r="K11" s="75">
        <v>100</v>
      </c>
      <c r="L11" s="27" t="s">
        <v>368</v>
      </c>
      <c r="M11" s="75">
        <v>101</v>
      </c>
      <c r="N11" s="75">
        <f>VLOOKUP(M11,Scénarios!$D$3:$E$191,2,FALSE)</f>
        <v>102</v>
      </c>
      <c r="O11" s="122" t="str">
        <f>VLOOKUP(K11,Scénarios!$C$4:$I$198,7,FALSE)</f>
        <v>Saisir des informations concernant le volet social : la patiente est propriétaire de son logement et vit seule; elle  était  employée par une grande société de distribution depuis 5 ans à un poste administratif. Elle vient de prendre sa retraite il y a moins d'un an et a déménagé pour se rapprocher de sa fille.</v>
      </c>
      <c r="P11" s="53" t="s">
        <v>372</v>
      </c>
    </row>
    <row r="12" spans="1:16" ht="57" hidden="1" customHeight="1" outlineLevel="4" x14ac:dyDescent="0.35">
      <c r="A12" s="21" t="s">
        <v>336</v>
      </c>
      <c r="B12" s="23" t="s">
        <v>338</v>
      </c>
      <c r="C12" s="25" t="s">
        <v>340</v>
      </c>
      <c r="D12" s="27" t="s">
        <v>342</v>
      </c>
      <c r="E12" s="10" t="s">
        <v>373</v>
      </c>
      <c r="F12" s="46" t="s">
        <v>374</v>
      </c>
      <c r="G12" s="30" t="s">
        <v>375</v>
      </c>
      <c r="H12" s="77" t="s">
        <v>376</v>
      </c>
      <c r="I12" s="31" t="s">
        <v>377</v>
      </c>
      <c r="J12" s="91" t="s">
        <v>352</v>
      </c>
      <c r="K12" s="96">
        <v>22</v>
      </c>
      <c r="L12" s="27" t="s">
        <v>373</v>
      </c>
      <c r="M12" s="96">
        <v>23</v>
      </c>
      <c r="N12" s="96">
        <f>VLOOKUP(M12,Scénarios!$D$3:$E$191,2,FALSE)</f>
        <v>23</v>
      </c>
      <c r="O12" s="123" t="str">
        <f>VLOOKUP(K12,Scénarios!$C$4:$I$198,7,FALSE)</f>
        <v>Indiquer un lien familial avec un autre patient de la structure (mère de la patiente cliente de la structure)</v>
      </c>
    </row>
    <row r="13" spans="1:16" ht="68.25" hidden="1" customHeight="1" outlineLevel="4" x14ac:dyDescent="0.35">
      <c r="A13" s="21" t="s">
        <v>336</v>
      </c>
      <c r="B13" s="23" t="s">
        <v>338</v>
      </c>
      <c r="C13" s="25" t="s">
        <v>340</v>
      </c>
      <c r="D13" s="27" t="s">
        <v>342</v>
      </c>
      <c r="E13" s="9" t="s">
        <v>378</v>
      </c>
      <c r="F13" s="45" t="s">
        <v>348</v>
      </c>
      <c r="G13" s="28" t="s">
        <v>379</v>
      </c>
      <c r="H13" s="76" t="s">
        <v>380</v>
      </c>
      <c r="I13" s="29" t="s">
        <v>381</v>
      </c>
      <c r="J13" s="91" t="s">
        <v>346</v>
      </c>
      <c r="K13" s="75">
        <v>29</v>
      </c>
      <c r="L13" s="27" t="s">
        <v>378</v>
      </c>
      <c r="M13" s="75">
        <v>30</v>
      </c>
      <c r="N13" s="75">
        <f>VLOOKUP(M13,Scénarios!$D$3:$E$191,2,FALSE)</f>
        <v>30</v>
      </c>
      <c r="O13" s="122" t="str">
        <f>VLOOKUP(K13,Scénarios!$C$4:$I$198,7,FALSE)</f>
        <v xml:space="preserve">Rédiger la conclusion de la consultation (diagnostic, stratégie de prise en charge, ….) </v>
      </c>
    </row>
    <row r="14" spans="1:16" hidden="1" outlineLevel="4" x14ac:dyDescent="0.35">
      <c r="A14" s="195" t="s">
        <v>336</v>
      </c>
      <c r="B14" s="183" t="s">
        <v>338</v>
      </c>
      <c r="C14" s="184" t="s">
        <v>340</v>
      </c>
      <c r="D14" s="186" t="s">
        <v>342</v>
      </c>
      <c r="E14" s="187" t="s">
        <v>382</v>
      </c>
      <c r="F14" s="188" t="s">
        <v>348</v>
      </c>
      <c r="G14" s="189" t="s">
        <v>383</v>
      </c>
      <c r="H14" s="201" t="s">
        <v>384</v>
      </c>
      <c r="I14" s="203" t="s">
        <v>385</v>
      </c>
      <c r="J14" s="174" t="s">
        <v>352</v>
      </c>
      <c r="K14" s="96">
        <v>96</v>
      </c>
      <c r="L14" s="27" t="s">
        <v>382</v>
      </c>
      <c r="M14" s="96">
        <v>97</v>
      </c>
      <c r="N14" s="96">
        <f>VLOOKUP(M14,Scénarios!$D$3:$E$191,2,FALSE)</f>
        <v>98</v>
      </c>
      <c r="O14" s="123" t="str">
        <f>VLOOKUP(K14,Scénarios!$C$4:$I$198,7,FALSE)</f>
        <v>Signaler l'inclusion du Mme BRU dans le protocole prise en charge du diabète de type 2</v>
      </c>
    </row>
    <row r="15" spans="1:16" hidden="1" outlineLevel="4" x14ac:dyDescent="0.35">
      <c r="A15" s="195"/>
      <c r="B15" s="185"/>
      <c r="C15" s="185"/>
      <c r="D15" s="185"/>
      <c r="E15" s="185"/>
      <c r="F15" s="185"/>
      <c r="G15" s="185"/>
      <c r="H15" s="202"/>
      <c r="I15" s="185"/>
      <c r="J15" s="175"/>
      <c r="K15" s="96">
        <v>94</v>
      </c>
      <c r="L15" s="27" t="s">
        <v>382</v>
      </c>
      <c r="M15" s="96">
        <v>95</v>
      </c>
      <c r="N15" s="96">
        <f>VLOOKUP(M15,Scénarios!$D$3:$E$191,2,FALSE)</f>
        <v>96</v>
      </c>
      <c r="O15" s="123" t="str">
        <f>VLOOKUP(K15,Scénarios!$C$4:$I$198,7,FALSE)</f>
        <v>Indiquer l'inclusion de la patiente dans un essai clinique et saisir les informations sur les médicaments prescrits dans ce cadre</v>
      </c>
    </row>
    <row r="16" spans="1:16" ht="72.5" hidden="1" outlineLevel="4" x14ac:dyDescent="0.35">
      <c r="A16" s="21" t="s">
        <v>336</v>
      </c>
      <c r="B16" s="23" t="s">
        <v>338</v>
      </c>
      <c r="C16" s="25" t="s">
        <v>340</v>
      </c>
      <c r="D16" s="27" t="s">
        <v>342</v>
      </c>
      <c r="E16" s="9" t="s">
        <v>183</v>
      </c>
      <c r="F16" s="45" t="s">
        <v>374</v>
      </c>
      <c r="G16" s="28" t="s">
        <v>386</v>
      </c>
      <c r="H16" s="76" t="s">
        <v>387</v>
      </c>
      <c r="I16" s="29" t="s">
        <v>388</v>
      </c>
      <c r="J16" s="91" t="s">
        <v>346</v>
      </c>
      <c r="K16" s="75">
        <v>94</v>
      </c>
      <c r="L16" s="27" t="s">
        <v>183</v>
      </c>
      <c r="M16" s="75">
        <v>95</v>
      </c>
      <c r="N16" s="75">
        <f>VLOOKUP(M16,Scénarios!$D$3:$E$191,2,FALSE)</f>
        <v>96</v>
      </c>
      <c r="O16" s="122" t="str">
        <f>VLOOKUP(K16,Scénarios!$C$4:$I$198,7,FALSE)</f>
        <v>Indiquer l'inclusion de la patiente dans un essai clinique et saisir les informations sur les médicaments prescrits dans ce cadre</v>
      </c>
    </row>
    <row r="17" spans="1:1001" ht="73.5" hidden="1" customHeight="1" outlineLevel="4" x14ac:dyDescent="0.35">
      <c r="A17" s="21" t="s">
        <v>336</v>
      </c>
      <c r="B17" s="23" t="s">
        <v>338</v>
      </c>
      <c r="C17" s="25" t="s">
        <v>340</v>
      </c>
      <c r="D17" s="27" t="s">
        <v>342</v>
      </c>
      <c r="E17" s="10" t="s">
        <v>389</v>
      </c>
      <c r="F17" s="46" t="s">
        <v>348</v>
      </c>
      <c r="G17" s="30" t="s">
        <v>390</v>
      </c>
      <c r="H17" s="77" t="s">
        <v>391</v>
      </c>
      <c r="I17" s="31" t="s">
        <v>392</v>
      </c>
      <c r="J17" s="92" t="s">
        <v>346</v>
      </c>
      <c r="K17" s="96">
        <v>69</v>
      </c>
      <c r="L17" s="27" t="s">
        <v>389</v>
      </c>
      <c r="M17" s="96">
        <v>68</v>
      </c>
      <c r="N17" s="96">
        <f>VLOOKUP(M17,Scénarios!$D$3:$E$191,2,FALSE)</f>
        <v>69</v>
      </c>
      <c r="O17" s="123" t="str">
        <f>VLOOKUP(K17,Scénarios!$C$4:$I$198,7,FALSE)</f>
        <v>Indiquer que le cas de Mme BRU devra être vu lors d'une réunion pluri-pro</v>
      </c>
    </row>
    <row r="18" spans="1:1001" ht="43.5" hidden="1" outlineLevel="3" x14ac:dyDescent="0.35">
      <c r="A18" s="21" t="s">
        <v>336</v>
      </c>
      <c r="B18" s="23" t="s">
        <v>338</v>
      </c>
      <c r="C18" s="25" t="s">
        <v>340</v>
      </c>
      <c r="D18" s="7" t="s">
        <v>393</v>
      </c>
      <c r="E18" s="7"/>
      <c r="F18" s="51"/>
      <c r="G18" s="8" t="s">
        <v>394</v>
      </c>
      <c r="H18" s="26" t="s">
        <v>395</v>
      </c>
      <c r="I18" s="26" t="s">
        <v>396</v>
      </c>
      <c r="J18" s="84"/>
      <c r="K18" s="60"/>
      <c r="L18" s="7"/>
      <c r="M18" s="60"/>
      <c r="N18" s="60"/>
      <c r="O18" s="121"/>
    </row>
    <row r="19" spans="1:1001" ht="96" hidden="1" customHeight="1" outlineLevel="4" x14ac:dyDescent="0.35">
      <c r="A19" s="21" t="s">
        <v>336</v>
      </c>
      <c r="B19" s="23" t="s">
        <v>338</v>
      </c>
      <c r="C19" s="25" t="s">
        <v>340</v>
      </c>
      <c r="D19" s="27" t="s">
        <v>393</v>
      </c>
      <c r="E19" s="9" t="s">
        <v>397</v>
      </c>
      <c r="F19" s="45" t="s">
        <v>348</v>
      </c>
      <c r="G19" s="28" t="s">
        <v>398</v>
      </c>
      <c r="H19" s="76" t="s">
        <v>399</v>
      </c>
      <c r="I19" s="29" t="s">
        <v>400</v>
      </c>
      <c r="J19" s="91" t="s">
        <v>352</v>
      </c>
      <c r="K19" s="75">
        <v>92</v>
      </c>
      <c r="L19" s="27" t="s">
        <v>397</v>
      </c>
      <c r="M19" s="75">
        <v>92</v>
      </c>
      <c r="N19" s="75">
        <f>VLOOKUP(M19,Scénarios!$D$3:$E$191,2,FALSE)</f>
        <v>93</v>
      </c>
      <c r="O19" s="122" t="str">
        <f>VLOOKUP(K19,Scénarios!$C$4:$I$198,7,FALSE)</f>
        <v>- Saisir les facteurs positifs ou négatifs de santé d'un patient (alcoolisme) en texte libre
- Préciser la source d'information
- Ajouter un commentaire en texte libre sur un des facteurs de santé</v>
      </c>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c r="IW19" s="13"/>
      <c r="IX19" s="13"/>
      <c r="IY19" s="13"/>
      <c r="IZ19" s="13"/>
      <c r="JA19" s="13"/>
      <c r="JB19" s="13"/>
      <c r="JC19" s="13"/>
      <c r="JD19" s="13"/>
      <c r="JE19" s="13"/>
      <c r="JF19" s="13"/>
      <c r="JG19" s="13"/>
      <c r="JH19" s="13"/>
      <c r="JI19" s="13"/>
      <c r="JJ19" s="13"/>
      <c r="JK19" s="13"/>
      <c r="JL19" s="13"/>
      <c r="JM19" s="13"/>
      <c r="JN19" s="13"/>
      <c r="JO19" s="13"/>
      <c r="JP19" s="13"/>
      <c r="JQ19" s="13"/>
      <c r="JR19" s="13"/>
      <c r="JS19" s="13"/>
      <c r="JT19" s="13"/>
      <c r="JU19" s="13"/>
      <c r="JV19" s="13"/>
      <c r="JW19" s="13"/>
      <c r="JX19" s="13"/>
      <c r="JY19" s="13"/>
      <c r="JZ19" s="13"/>
      <c r="KA19" s="13"/>
      <c r="KB19" s="13"/>
      <c r="KC19" s="13"/>
      <c r="KD19" s="13"/>
      <c r="KE19" s="13"/>
      <c r="KF19" s="13"/>
      <c r="KG19" s="13"/>
      <c r="KH19" s="13"/>
      <c r="KI19" s="13"/>
      <c r="KJ19" s="13"/>
      <c r="KK19" s="13"/>
      <c r="KL19" s="13"/>
      <c r="KM19" s="13"/>
      <c r="KN19" s="13"/>
      <c r="KO19" s="13"/>
      <c r="KP19" s="13"/>
      <c r="KQ19" s="13"/>
      <c r="KR19" s="13"/>
      <c r="KS19" s="13"/>
      <c r="KT19" s="13"/>
      <c r="KU19" s="13"/>
      <c r="KV19" s="13"/>
      <c r="KW19" s="13"/>
      <c r="KX19" s="13"/>
      <c r="KY19" s="13"/>
      <c r="KZ19" s="13"/>
      <c r="LA19" s="13"/>
      <c r="LB19" s="13"/>
      <c r="LC19" s="13"/>
      <c r="LD19" s="13"/>
      <c r="LE19" s="13"/>
      <c r="LF19" s="13"/>
      <c r="LG19" s="13"/>
      <c r="LH19" s="13"/>
      <c r="LI19" s="13"/>
      <c r="LJ19" s="13"/>
      <c r="LK19" s="13"/>
      <c r="LL19" s="13"/>
      <c r="LM19" s="13"/>
      <c r="LN19" s="13"/>
      <c r="LO19" s="13"/>
      <c r="LP19" s="13"/>
      <c r="LQ19" s="13"/>
      <c r="LR19" s="13"/>
      <c r="LS19" s="13"/>
      <c r="LT19" s="13"/>
      <c r="LU19" s="13"/>
      <c r="LV19" s="13"/>
      <c r="LW19" s="13"/>
      <c r="LX19" s="13"/>
      <c r="LY19" s="13"/>
      <c r="LZ19" s="13"/>
      <c r="MA19" s="13"/>
      <c r="MB19" s="13"/>
      <c r="MC19" s="13"/>
      <c r="MD19" s="13"/>
      <c r="ME19" s="13"/>
      <c r="MF19" s="13"/>
      <c r="MG19" s="13"/>
      <c r="MH19" s="13"/>
      <c r="MI19" s="13"/>
      <c r="MJ19" s="13"/>
      <c r="MK19" s="13"/>
      <c r="ML19" s="13"/>
      <c r="MM19" s="13"/>
      <c r="MN19" s="13"/>
      <c r="MO19" s="13"/>
      <c r="MP19" s="13"/>
      <c r="MQ19" s="13"/>
      <c r="MR19" s="13"/>
      <c r="MS19" s="13"/>
      <c r="MT19" s="13"/>
      <c r="MU19" s="13"/>
      <c r="MV19" s="13"/>
      <c r="MW19" s="13"/>
      <c r="MX19" s="13"/>
      <c r="MY19" s="13"/>
      <c r="MZ19" s="13"/>
      <c r="NA19" s="13"/>
      <c r="NB19" s="13"/>
      <c r="NC19" s="13"/>
      <c r="ND19" s="13"/>
      <c r="NE19" s="13"/>
      <c r="NF19" s="13"/>
      <c r="NG19" s="13"/>
      <c r="NH19" s="13"/>
      <c r="NI19" s="13"/>
      <c r="NJ19" s="13"/>
      <c r="NK19" s="13"/>
      <c r="NL19" s="13"/>
      <c r="NM19" s="13"/>
      <c r="NN19" s="13"/>
      <c r="NO19" s="13"/>
      <c r="NP19" s="13"/>
      <c r="NQ19" s="13"/>
      <c r="NR19" s="13"/>
      <c r="NS19" s="13"/>
      <c r="NT19" s="13"/>
      <c r="NU19" s="13"/>
      <c r="NV19" s="13"/>
      <c r="NW19" s="13"/>
      <c r="NX19" s="13"/>
      <c r="NY19" s="13"/>
      <c r="NZ19" s="13"/>
      <c r="OA19" s="13"/>
      <c r="OB19" s="13"/>
      <c r="OC19" s="13"/>
      <c r="OD19" s="13"/>
      <c r="OE19" s="13"/>
      <c r="OF19" s="13"/>
      <c r="OG19" s="13"/>
      <c r="OH19" s="13"/>
      <c r="OI19" s="13"/>
      <c r="OJ19" s="13"/>
      <c r="OK19" s="13"/>
      <c r="OL19" s="13"/>
      <c r="OM19" s="13"/>
      <c r="ON19" s="13"/>
      <c r="OO19" s="13"/>
      <c r="OP19" s="13"/>
      <c r="OQ19" s="13"/>
      <c r="OR19" s="13"/>
      <c r="OS19" s="13"/>
      <c r="OT19" s="13"/>
      <c r="OU19" s="13"/>
      <c r="OV19" s="13"/>
      <c r="OW19" s="13"/>
      <c r="OX19" s="13"/>
      <c r="OY19" s="13"/>
      <c r="OZ19" s="13"/>
      <c r="PA19" s="13"/>
      <c r="PB19" s="13"/>
      <c r="PC19" s="13"/>
      <c r="PD19" s="13"/>
      <c r="PE19" s="13"/>
      <c r="PF19" s="13"/>
      <c r="PG19" s="13"/>
      <c r="PH19" s="13"/>
      <c r="PI19" s="13"/>
      <c r="PJ19" s="13"/>
      <c r="PK19" s="13"/>
      <c r="PL19" s="13"/>
      <c r="PM19" s="13"/>
      <c r="PN19" s="13"/>
      <c r="PO19" s="13"/>
      <c r="PP19" s="13"/>
      <c r="PQ19" s="13"/>
      <c r="PR19" s="13"/>
      <c r="PS19" s="13"/>
      <c r="PT19" s="13"/>
      <c r="PU19" s="13"/>
      <c r="PV19" s="13"/>
      <c r="PW19" s="13"/>
      <c r="PX19" s="13"/>
      <c r="PY19" s="13"/>
      <c r="PZ19" s="13"/>
      <c r="QA19" s="13"/>
      <c r="QB19" s="13"/>
      <c r="QC19" s="13"/>
      <c r="QD19" s="13"/>
      <c r="QE19" s="13"/>
      <c r="QF19" s="13"/>
      <c r="QG19" s="13"/>
      <c r="QH19" s="13"/>
      <c r="QI19" s="13"/>
      <c r="QJ19" s="13"/>
      <c r="QK19" s="13"/>
      <c r="QL19" s="13"/>
      <c r="QM19" s="13"/>
      <c r="QN19" s="13"/>
      <c r="QO19" s="13"/>
      <c r="QP19" s="13"/>
      <c r="QQ19" s="13"/>
      <c r="QR19" s="13"/>
      <c r="QS19" s="13"/>
      <c r="QT19" s="13"/>
      <c r="QU19" s="13"/>
      <c r="QV19" s="13"/>
      <c r="QW19" s="13"/>
      <c r="QX19" s="13"/>
      <c r="QY19" s="13"/>
      <c r="QZ19" s="13"/>
      <c r="RA19" s="13"/>
      <c r="RB19" s="13"/>
      <c r="RC19" s="13"/>
      <c r="RD19" s="13"/>
      <c r="RE19" s="13"/>
      <c r="RF19" s="13"/>
      <c r="RG19" s="13"/>
      <c r="RH19" s="13"/>
      <c r="RI19" s="13"/>
      <c r="RJ19" s="13"/>
      <c r="RK19" s="13"/>
      <c r="RL19" s="13"/>
      <c r="RM19" s="13"/>
      <c r="RN19" s="13"/>
      <c r="RO19" s="13"/>
      <c r="RP19" s="13"/>
      <c r="RQ19" s="13"/>
      <c r="RR19" s="13"/>
      <c r="RS19" s="13"/>
      <c r="RT19" s="13"/>
      <c r="RU19" s="13"/>
      <c r="RV19" s="13"/>
      <c r="RW19" s="13"/>
      <c r="RX19" s="13"/>
      <c r="RY19" s="13"/>
      <c r="RZ19" s="13"/>
      <c r="SA19" s="13"/>
      <c r="SB19" s="13"/>
      <c r="SC19" s="13"/>
      <c r="SD19" s="13"/>
      <c r="SE19" s="13"/>
      <c r="SF19" s="13"/>
      <c r="SG19" s="13"/>
      <c r="SH19" s="13"/>
      <c r="SI19" s="13"/>
      <c r="SJ19" s="13"/>
      <c r="SK19" s="13"/>
      <c r="SL19" s="13"/>
      <c r="SM19" s="13"/>
      <c r="SN19" s="13"/>
      <c r="SO19" s="13"/>
      <c r="SP19" s="13"/>
      <c r="SQ19" s="13"/>
      <c r="SR19" s="13"/>
      <c r="SS19" s="13"/>
      <c r="ST19" s="13"/>
      <c r="SU19" s="13"/>
      <c r="SV19" s="13"/>
      <c r="SW19" s="13"/>
      <c r="SX19" s="13"/>
      <c r="SY19" s="13"/>
      <c r="SZ19" s="13"/>
      <c r="TA19" s="13"/>
      <c r="TB19" s="13"/>
      <c r="TC19" s="13"/>
      <c r="TD19" s="13"/>
      <c r="TE19" s="13"/>
      <c r="TF19" s="13"/>
      <c r="TG19" s="13"/>
      <c r="TH19" s="13"/>
      <c r="TI19" s="13"/>
      <c r="TJ19" s="13"/>
      <c r="TK19" s="13"/>
      <c r="TL19" s="13"/>
      <c r="TM19" s="13"/>
      <c r="TN19" s="13"/>
      <c r="TO19" s="13"/>
      <c r="TP19" s="13"/>
      <c r="TQ19" s="13"/>
      <c r="TR19" s="13"/>
      <c r="TS19" s="13"/>
      <c r="TT19" s="13"/>
      <c r="TU19" s="13"/>
      <c r="TV19" s="13"/>
      <c r="TW19" s="13"/>
      <c r="TX19" s="13"/>
      <c r="TY19" s="13"/>
      <c r="TZ19" s="13"/>
      <c r="UA19" s="13"/>
      <c r="UB19" s="13"/>
      <c r="UC19" s="13"/>
      <c r="UD19" s="13"/>
      <c r="UE19" s="13"/>
      <c r="UF19" s="13"/>
      <c r="UG19" s="13"/>
      <c r="UH19" s="13"/>
      <c r="UI19" s="13"/>
      <c r="UJ19" s="13"/>
      <c r="UK19" s="13"/>
      <c r="UL19" s="13"/>
      <c r="UM19" s="13"/>
      <c r="UN19" s="13"/>
      <c r="UO19" s="13"/>
      <c r="UP19" s="13"/>
      <c r="UQ19" s="13"/>
      <c r="UR19" s="13"/>
      <c r="US19" s="13"/>
      <c r="UT19" s="13"/>
      <c r="UU19" s="13"/>
      <c r="UV19" s="13"/>
      <c r="UW19" s="13"/>
      <c r="UX19" s="13"/>
      <c r="UY19" s="13"/>
      <c r="UZ19" s="13"/>
      <c r="VA19" s="13"/>
      <c r="VB19" s="13"/>
      <c r="VC19" s="13"/>
      <c r="VD19" s="13"/>
      <c r="VE19" s="13"/>
      <c r="VF19" s="13"/>
      <c r="VG19" s="13"/>
      <c r="VH19" s="13"/>
      <c r="VI19" s="13"/>
      <c r="VJ19" s="13"/>
      <c r="VK19" s="13"/>
      <c r="VL19" s="13"/>
      <c r="VM19" s="13"/>
      <c r="VN19" s="13"/>
      <c r="VO19" s="13"/>
      <c r="VP19" s="13"/>
      <c r="VQ19" s="13"/>
      <c r="VR19" s="13"/>
      <c r="VS19" s="13"/>
      <c r="VT19" s="13"/>
      <c r="VU19" s="13"/>
      <c r="VV19" s="13"/>
      <c r="VW19" s="13"/>
      <c r="VX19" s="13"/>
      <c r="VY19" s="13"/>
      <c r="VZ19" s="13"/>
      <c r="WA19" s="13"/>
      <c r="WB19" s="13"/>
      <c r="WC19" s="13"/>
      <c r="WD19" s="13"/>
      <c r="WE19" s="13"/>
      <c r="WF19" s="13"/>
      <c r="WG19" s="13"/>
      <c r="WH19" s="13"/>
      <c r="WI19" s="13"/>
      <c r="WJ19" s="13"/>
      <c r="WK19" s="13"/>
      <c r="WL19" s="13"/>
      <c r="WM19" s="13"/>
      <c r="WN19" s="13"/>
      <c r="WO19" s="13"/>
      <c r="WP19" s="13"/>
      <c r="WQ19" s="13"/>
      <c r="WR19" s="13"/>
      <c r="WS19" s="13"/>
      <c r="WT19" s="13"/>
      <c r="WU19" s="13"/>
      <c r="WV19" s="13"/>
      <c r="WW19" s="13"/>
      <c r="WX19" s="13"/>
      <c r="WY19" s="13"/>
      <c r="WZ19" s="13"/>
      <c r="XA19" s="13"/>
      <c r="XB19" s="13"/>
      <c r="XC19" s="13"/>
      <c r="XD19" s="13"/>
      <c r="XE19" s="13"/>
      <c r="XF19" s="13"/>
      <c r="XG19" s="13"/>
      <c r="XH19" s="13"/>
      <c r="XI19" s="13"/>
      <c r="XJ19" s="13"/>
      <c r="XK19" s="13"/>
      <c r="XL19" s="13"/>
      <c r="XM19" s="13"/>
      <c r="XN19" s="13"/>
      <c r="XO19" s="13"/>
      <c r="XP19" s="13"/>
      <c r="XQ19" s="13"/>
      <c r="XR19" s="13"/>
      <c r="XS19" s="13"/>
      <c r="XT19" s="13"/>
      <c r="XU19" s="13"/>
      <c r="XV19" s="13"/>
      <c r="XW19" s="13"/>
      <c r="XX19" s="13"/>
      <c r="XY19" s="13"/>
      <c r="XZ19" s="13"/>
      <c r="YA19" s="13"/>
      <c r="YB19" s="13"/>
      <c r="YC19" s="13"/>
      <c r="YD19" s="13"/>
      <c r="YE19" s="13"/>
      <c r="YF19" s="13"/>
      <c r="YG19" s="13"/>
      <c r="YH19" s="13"/>
      <c r="YI19" s="13"/>
      <c r="YJ19" s="13"/>
      <c r="YK19" s="13"/>
      <c r="YL19" s="13"/>
      <c r="YM19" s="13"/>
      <c r="YN19" s="13"/>
      <c r="YO19" s="13"/>
      <c r="YP19" s="13"/>
      <c r="YQ19" s="13"/>
      <c r="YR19" s="13"/>
      <c r="YS19" s="13"/>
      <c r="YT19" s="13"/>
      <c r="YU19" s="13"/>
      <c r="YV19" s="13"/>
      <c r="YW19" s="13"/>
      <c r="YX19" s="13"/>
      <c r="YY19" s="13"/>
      <c r="YZ19" s="13"/>
      <c r="ZA19" s="13"/>
      <c r="ZB19" s="13"/>
      <c r="ZC19" s="13"/>
      <c r="ZD19" s="13"/>
      <c r="ZE19" s="13"/>
      <c r="ZF19" s="13"/>
      <c r="ZG19" s="13"/>
      <c r="ZH19" s="13"/>
      <c r="ZI19" s="13"/>
      <c r="ZJ19" s="13"/>
      <c r="ZK19" s="13"/>
      <c r="ZL19" s="13"/>
      <c r="ZM19" s="13"/>
      <c r="ZN19" s="13"/>
      <c r="ZO19" s="13"/>
      <c r="ZP19" s="13"/>
      <c r="ZQ19" s="13"/>
      <c r="ZR19" s="13"/>
      <c r="ZS19" s="13"/>
      <c r="ZT19" s="13"/>
      <c r="ZU19" s="13"/>
      <c r="ZV19" s="13"/>
      <c r="ZW19" s="13"/>
      <c r="ZX19" s="13"/>
      <c r="ZY19" s="13"/>
      <c r="ZZ19" s="13"/>
      <c r="AAA19" s="13"/>
      <c r="AAB19" s="13"/>
      <c r="AAC19" s="13"/>
      <c r="AAD19" s="13"/>
      <c r="AAE19" s="13"/>
      <c r="AAF19" s="13"/>
      <c r="AAG19" s="13"/>
      <c r="AAH19" s="13"/>
      <c r="AAI19" s="13"/>
      <c r="AAJ19" s="13"/>
      <c r="AAK19" s="13"/>
      <c r="AAL19" s="13"/>
      <c r="AAM19" s="13"/>
      <c r="AAN19" s="13"/>
      <c r="AAO19" s="13"/>
      <c r="AAP19" s="13"/>
      <c r="AAQ19" s="13"/>
      <c r="AAR19" s="13"/>
      <c r="AAS19" s="13"/>
      <c r="AAT19" s="13"/>
      <c r="AAU19" s="13"/>
      <c r="AAV19" s="13"/>
      <c r="AAW19" s="13"/>
      <c r="AAX19" s="13"/>
      <c r="AAY19" s="13"/>
      <c r="AAZ19" s="13"/>
      <c r="ABA19" s="13"/>
      <c r="ABB19" s="13"/>
      <c r="ABC19" s="13"/>
      <c r="ABD19" s="13"/>
      <c r="ABE19" s="13"/>
      <c r="ABF19" s="13"/>
      <c r="ABG19" s="13"/>
      <c r="ABH19" s="13"/>
      <c r="ABI19" s="13"/>
      <c r="ABJ19" s="13"/>
      <c r="ABK19" s="13"/>
      <c r="ABL19" s="13"/>
      <c r="ABM19" s="13"/>
      <c r="ABN19" s="13"/>
      <c r="ABO19" s="13"/>
      <c r="ABP19" s="13"/>
      <c r="ABQ19" s="13"/>
      <c r="ABR19" s="13"/>
      <c r="ABS19" s="13"/>
      <c r="ABT19" s="13"/>
      <c r="ABU19" s="13"/>
      <c r="ABV19" s="13"/>
      <c r="ABW19" s="13"/>
      <c r="ABX19" s="13"/>
      <c r="ABY19" s="13"/>
      <c r="ABZ19" s="13"/>
      <c r="ACA19" s="13"/>
      <c r="ACB19" s="13"/>
      <c r="ACC19" s="13"/>
      <c r="ACD19" s="13"/>
      <c r="ACE19" s="13"/>
      <c r="ACF19" s="13"/>
      <c r="ACG19" s="13"/>
      <c r="ACH19" s="13"/>
      <c r="ACI19" s="13"/>
      <c r="ACJ19" s="13"/>
      <c r="ACK19" s="13"/>
      <c r="ACL19" s="13"/>
      <c r="ACM19" s="13"/>
      <c r="ACN19" s="13"/>
      <c r="ACO19" s="13"/>
      <c r="ACP19" s="13"/>
      <c r="ACQ19" s="13"/>
      <c r="ACR19" s="13"/>
      <c r="ACS19" s="13"/>
      <c r="ACT19" s="13"/>
      <c r="ACU19" s="13"/>
      <c r="ACV19" s="13"/>
      <c r="ACW19" s="13"/>
      <c r="ACX19" s="13"/>
      <c r="ACY19" s="13"/>
      <c r="ACZ19" s="13"/>
      <c r="ADA19" s="13"/>
      <c r="ADB19" s="13"/>
      <c r="ADC19" s="13"/>
      <c r="ADD19" s="13"/>
      <c r="ADE19" s="13"/>
      <c r="ADF19" s="13"/>
      <c r="ADG19" s="13"/>
      <c r="ADH19" s="13"/>
      <c r="ADI19" s="13"/>
      <c r="ADJ19" s="13"/>
      <c r="ADK19" s="13"/>
      <c r="ADL19" s="13"/>
      <c r="ADM19" s="13"/>
      <c r="ADN19" s="13"/>
      <c r="ADO19" s="13"/>
      <c r="ADP19" s="13"/>
      <c r="ADQ19" s="13"/>
      <c r="ADR19" s="13"/>
      <c r="ADS19" s="13"/>
      <c r="ADT19" s="13"/>
      <c r="ADU19" s="13"/>
      <c r="ADV19" s="13"/>
      <c r="ADW19" s="13"/>
      <c r="ADX19" s="13"/>
      <c r="ADY19" s="13"/>
      <c r="ADZ19" s="13"/>
      <c r="AEA19" s="13"/>
      <c r="AEB19" s="13"/>
      <c r="AEC19" s="13"/>
      <c r="AED19" s="13"/>
      <c r="AEE19" s="13"/>
      <c r="AEF19" s="13"/>
      <c r="AEG19" s="13"/>
      <c r="AEH19" s="13"/>
      <c r="AEI19" s="13"/>
      <c r="AEJ19" s="13"/>
      <c r="AEK19" s="13"/>
      <c r="AEL19" s="13"/>
      <c r="AEM19" s="13"/>
      <c r="AEN19" s="13"/>
      <c r="AEO19" s="13"/>
      <c r="AEP19" s="13"/>
      <c r="AEQ19" s="13"/>
      <c r="AER19" s="13"/>
      <c r="AES19" s="13"/>
      <c r="AET19" s="13"/>
      <c r="AEU19" s="13"/>
      <c r="AEV19" s="13"/>
      <c r="AEW19" s="13"/>
      <c r="AEX19" s="13"/>
      <c r="AEY19" s="13"/>
      <c r="AEZ19" s="13"/>
      <c r="AFA19" s="13"/>
      <c r="AFB19" s="13"/>
      <c r="AFC19" s="13"/>
      <c r="AFD19" s="13"/>
      <c r="AFE19" s="13"/>
      <c r="AFF19" s="13"/>
      <c r="AFG19" s="13"/>
      <c r="AFH19" s="13"/>
      <c r="AFI19" s="13"/>
      <c r="AFJ19" s="13"/>
      <c r="AFK19" s="13"/>
      <c r="AFL19" s="13"/>
      <c r="AFM19" s="13"/>
      <c r="AFN19" s="13"/>
      <c r="AFO19" s="13"/>
      <c r="AFP19" s="13"/>
      <c r="AFQ19" s="13"/>
      <c r="AFR19" s="13"/>
      <c r="AFS19" s="13"/>
      <c r="AFT19" s="13"/>
      <c r="AFU19" s="13"/>
      <c r="AFV19" s="13"/>
      <c r="AFW19" s="13"/>
      <c r="AFX19" s="13"/>
      <c r="AFY19" s="13"/>
      <c r="AFZ19" s="13"/>
      <c r="AGA19" s="13"/>
      <c r="AGB19" s="13"/>
      <c r="AGC19" s="13"/>
      <c r="AGD19" s="13"/>
      <c r="AGE19" s="13"/>
      <c r="AGF19" s="13"/>
      <c r="AGG19" s="13"/>
      <c r="AGH19" s="13"/>
      <c r="AGI19" s="13"/>
      <c r="AGJ19" s="13"/>
      <c r="AGK19" s="13"/>
      <c r="AGL19" s="13"/>
      <c r="AGM19" s="13"/>
      <c r="AGN19" s="13"/>
      <c r="AGO19" s="13"/>
      <c r="AGP19" s="13"/>
      <c r="AGQ19" s="13"/>
      <c r="AGR19" s="13"/>
      <c r="AGS19" s="13"/>
      <c r="AGT19" s="13"/>
      <c r="AGU19" s="13"/>
      <c r="AGV19" s="13"/>
      <c r="AGW19" s="13"/>
      <c r="AGX19" s="13"/>
      <c r="AGY19" s="13"/>
      <c r="AGZ19" s="13"/>
      <c r="AHA19" s="13"/>
      <c r="AHB19" s="13"/>
      <c r="AHC19" s="13"/>
      <c r="AHD19" s="13"/>
      <c r="AHE19" s="13"/>
      <c r="AHF19" s="13"/>
      <c r="AHG19" s="13"/>
      <c r="AHH19" s="13"/>
      <c r="AHI19" s="13"/>
      <c r="AHJ19" s="13"/>
      <c r="AHK19" s="13"/>
      <c r="AHL19" s="13"/>
      <c r="AHM19" s="13"/>
      <c r="AHN19" s="13"/>
      <c r="AHO19" s="13"/>
      <c r="AHP19" s="13"/>
      <c r="AHQ19" s="13"/>
      <c r="AHR19" s="13"/>
      <c r="AHS19" s="13"/>
      <c r="AHT19" s="13"/>
      <c r="AHU19" s="13"/>
      <c r="AHV19" s="13"/>
      <c r="AHW19" s="13"/>
      <c r="AHX19" s="13"/>
      <c r="AHY19" s="13"/>
      <c r="AHZ19" s="13"/>
      <c r="AIA19" s="13"/>
      <c r="AIB19" s="13"/>
      <c r="AIC19" s="13"/>
      <c r="AID19" s="13"/>
      <c r="AIE19" s="13"/>
      <c r="AIF19" s="13"/>
      <c r="AIG19" s="13"/>
      <c r="AIH19" s="13"/>
      <c r="AII19" s="13"/>
      <c r="AIJ19" s="13"/>
      <c r="AIK19" s="13"/>
      <c r="AIL19" s="13"/>
      <c r="AIM19" s="13"/>
      <c r="AIN19" s="13"/>
      <c r="AIO19" s="13"/>
      <c r="AIP19" s="13"/>
      <c r="AIQ19" s="13"/>
      <c r="AIR19" s="13"/>
      <c r="AIS19" s="13"/>
      <c r="AIT19" s="13"/>
      <c r="AIU19" s="13"/>
      <c r="AIV19" s="13"/>
      <c r="AIW19" s="13"/>
      <c r="AIX19" s="13"/>
      <c r="AIY19" s="13"/>
      <c r="AIZ19" s="13"/>
      <c r="AJA19" s="13"/>
      <c r="AJB19" s="13"/>
      <c r="AJC19" s="13"/>
      <c r="AJD19" s="13"/>
      <c r="AJE19" s="13"/>
      <c r="AJF19" s="13"/>
      <c r="AJG19" s="13"/>
      <c r="AJH19" s="13"/>
      <c r="AJI19" s="13"/>
      <c r="AJJ19" s="13"/>
      <c r="AJK19" s="13"/>
      <c r="AJL19" s="13"/>
      <c r="AJM19" s="13"/>
      <c r="AJN19" s="13"/>
      <c r="AJO19" s="13"/>
      <c r="AJP19" s="13"/>
      <c r="AJQ19" s="13"/>
      <c r="AJR19" s="13"/>
      <c r="AJS19" s="13"/>
      <c r="AJT19" s="13"/>
      <c r="AJU19" s="13"/>
      <c r="AJV19" s="13"/>
      <c r="AJW19" s="13"/>
      <c r="AJX19" s="13"/>
      <c r="AJY19" s="13"/>
      <c r="AJZ19" s="13"/>
      <c r="AKA19" s="13"/>
      <c r="AKB19" s="13"/>
      <c r="AKC19" s="13"/>
      <c r="AKD19" s="13"/>
      <c r="AKE19" s="13"/>
      <c r="AKF19" s="13"/>
      <c r="AKG19" s="13"/>
      <c r="AKH19" s="13"/>
      <c r="AKI19" s="13"/>
      <c r="AKJ19" s="13"/>
      <c r="AKK19" s="13"/>
      <c r="AKL19" s="13"/>
      <c r="AKM19" s="13"/>
      <c r="AKN19" s="13"/>
      <c r="AKO19" s="13"/>
      <c r="AKP19" s="13"/>
      <c r="AKQ19" s="13"/>
      <c r="AKR19" s="13"/>
      <c r="AKS19" s="13"/>
      <c r="AKT19" s="13"/>
      <c r="AKU19" s="13"/>
      <c r="AKV19" s="13"/>
      <c r="AKW19" s="13"/>
      <c r="AKX19" s="13"/>
      <c r="AKY19" s="13"/>
      <c r="AKZ19" s="13"/>
      <c r="ALA19" s="13"/>
      <c r="ALB19" s="13"/>
      <c r="ALC19" s="13"/>
      <c r="ALD19" s="13"/>
      <c r="ALE19" s="13"/>
      <c r="ALF19" s="13"/>
      <c r="ALG19" s="13"/>
      <c r="ALH19" s="13"/>
      <c r="ALI19" s="13"/>
      <c r="ALJ19" s="13"/>
      <c r="ALK19" s="13"/>
      <c r="ALL19" s="13"/>
      <c r="ALM19" s="13"/>
    </row>
    <row r="20" spans="1:1001" ht="43.5" hidden="1" outlineLevel="4" x14ac:dyDescent="0.35">
      <c r="A20" s="21" t="s">
        <v>336</v>
      </c>
      <c r="B20" s="23" t="s">
        <v>338</v>
      </c>
      <c r="C20" s="25" t="s">
        <v>340</v>
      </c>
      <c r="D20" s="27" t="s">
        <v>393</v>
      </c>
      <c r="E20" s="10" t="s">
        <v>176</v>
      </c>
      <c r="F20" s="46" t="s">
        <v>348</v>
      </c>
      <c r="G20" s="30" t="s">
        <v>401</v>
      </c>
      <c r="H20" s="77" t="s">
        <v>402</v>
      </c>
      <c r="I20" s="31" t="s">
        <v>403</v>
      </c>
      <c r="J20" s="92" t="s">
        <v>352</v>
      </c>
      <c r="K20" s="96">
        <v>92</v>
      </c>
      <c r="L20" s="27" t="s">
        <v>176</v>
      </c>
      <c r="M20" s="96">
        <v>92</v>
      </c>
      <c r="N20" s="96">
        <f>VLOOKUP(M20,Scénarios!$D$3:$E$191,2,FALSE)</f>
        <v>93</v>
      </c>
      <c r="O20" s="123" t="str">
        <f>VLOOKUP(K20,Scénarios!$C$4:$I$198,7,FALSE)</f>
        <v>- Saisir les facteurs positifs ou négatifs de santé d'un patient (alcoolisme) en texte libre
- Préciser la source d'information
- Ajouter un commentaire en texte libre sur un des facteurs de santé</v>
      </c>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c r="IW20" s="13"/>
      <c r="IX20" s="13"/>
      <c r="IY20" s="13"/>
      <c r="IZ20" s="13"/>
      <c r="JA20" s="13"/>
      <c r="JB20" s="13"/>
      <c r="JC20" s="13"/>
      <c r="JD20" s="13"/>
      <c r="JE20" s="13"/>
      <c r="JF20" s="13"/>
      <c r="JG20" s="13"/>
      <c r="JH20" s="13"/>
      <c r="JI20" s="13"/>
      <c r="JJ20" s="13"/>
      <c r="JK20" s="13"/>
      <c r="JL20" s="13"/>
      <c r="JM20" s="13"/>
      <c r="JN20" s="13"/>
      <c r="JO20" s="13"/>
      <c r="JP20" s="13"/>
      <c r="JQ20" s="13"/>
      <c r="JR20" s="13"/>
      <c r="JS20" s="13"/>
      <c r="JT20" s="13"/>
      <c r="JU20" s="13"/>
      <c r="JV20" s="13"/>
      <c r="JW20" s="13"/>
      <c r="JX20" s="13"/>
      <c r="JY20" s="13"/>
      <c r="JZ20" s="13"/>
      <c r="KA20" s="13"/>
      <c r="KB20" s="13"/>
      <c r="KC20" s="13"/>
      <c r="KD20" s="13"/>
      <c r="KE20" s="13"/>
      <c r="KF20" s="13"/>
      <c r="KG20" s="13"/>
      <c r="KH20" s="13"/>
      <c r="KI20" s="13"/>
      <c r="KJ20" s="13"/>
      <c r="KK20" s="13"/>
      <c r="KL20" s="13"/>
      <c r="KM20" s="13"/>
      <c r="KN20" s="13"/>
      <c r="KO20" s="13"/>
      <c r="KP20" s="13"/>
      <c r="KQ20" s="13"/>
      <c r="KR20" s="13"/>
      <c r="KS20" s="13"/>
      <c r="KT20" s="13"/>
      <c r="KU20" s="13"/>
      <c r="KV20" s="13"/>
      <c r="KW20" s="13"/>
      <c r="KX20" s="13"/>
      <c r="KY20" s="13"/>
      <c r="KZ20" s="13"/>
      <c r="LA20" s="13"/>
      <c r="LB20" s="13"/>
      <c r="LC20" s="13"/>
      <c r="LD20" s="13"/>
      <c r="LE20" s="13"/>
      <c r="LF20" s="13"/>
      <c r="LG20" s="13"/>
      <c r="LH20" s="13"/>
      <c r="LI20" s="13"/>
      <c r="LJ20" s="13"/>
      <c r="LK20" s="13"/>
      <c r="LL20" s="13"/>
      <c r="LM20" s="13"/>
      <c r="LN20" s="13"/>
      <c r="LO20" s="13"/>
      <c r="LP20" s="13"/>
      <c r="LQ20" s="13"/>
      <c r="LR20" s="13"/>
      <c r="LS20" s="13"/>
      <c r="LT20" s="13"/>
      <c r="LU20" s="13"/>
      <c r="LV20" s="13"/>
      <c r="LW20" s="13"/>
      <c r="LX20" s="13"/>
      <c r="LY20" s="13"/>
      <c r="LZ20" s="13"/>
      <c r="MA20" s="13"/>
      <c r="MB20" s="13"/>
      <c r="MC20" s="13"/>
      <c r="MD20" s="13"/>
      <c r="ME20" s="13"/>
      <c r="MF20" s="13"/>
      <c r="MG20" s="13"/>
      <c r="MH20" s="13"/>
      <c r="MI20" s="13"/>
      <c r="MJ20" s="13"/>
      <c r="MK20" s="13"/>
      <c r="ML20" s="13"/>
      <c r="MM20" s="13"/>
      <c r="MN20" s="13"/>
      <c r="MO20" s="13"/>
      <c r="MP20" s="13"/>
      <c r="MQ20" s="13"/>
      <c r="MR20" s="13"/>
      <c r="MS20" s="13"/>
      <c r="MT20" s="13"/>
      <c r="MU20" s="13"/>
      <c r="MV20" s="13"/>
      <c r="MW20" s="13"/>
      <c r="MX20" s="13"/>
      <c r="MY20" s="13"/>
      <c r="MZ20" s="13"/>
      <c r="NA20" s="13"/>
      <c r="NB20" s="13"/>
      <c r="NC20" s="13"/>
      <c r="ND20" s="13"/>
      <c r="NE20" s="13"/>
      <c r="NF20" s="13"/>
      <c r="NG20" s="13"/>
      <c r="NH20" s="13"/>
      <c r="NI20" s="13"/>
      <c r="NJ20" s="13"/>
      <c r="NK20" s="13"/>
      <c r="NL20" s="13"/>
      <c r="NM20" s="13"/>
      <c r="NN20" s="13"/>
      <c r="NO20" s="13"/>
      <c r="NP20" s="13"/>
      <c r="NQ20" s="13"/>
      <c r="NR20" s="13"/>
      <c r="NS20" s="13"/>
      <c r="NT20" s="13"/>
      <c r="NU20" s="13"/>
      <c r="NV20" s="13"/>
      <c r="NW20" s="13"/>
      <c r="NX20" s="13"/>
      <c r="NY20" s="13"/>
      <c r="NZ20" s="13"/>
      <c r="OA20" s="13"/>
      <c r="OB20" s="13"/>
      <c r="OC20" s="13"/>
      <c r="OD20" s="13"/>
      <c r="OE20" s="13"/>
      <c r="OF20" s="13"/>
      <c r="OG20" s="13"/>
      <c r="OH20" s="13"/>
      <c r="OI20" s="13"/>
      <c r="OJ20" s="13"/>
      <c r="OK20" s="13"/>
      <c r="OL20" s="13"/>
      <c r="OM20" s="13"/>
      <c r="ON20" s="13"/>
      <c r="OO20" s="13"/>
      <c r="OP20" s="13"/>
      <c r="OQ20" s="13"/>
      <c r="OR20" s="13"/>
      <c r="OS20" s="13"/>
      <c r="OT20" s="13"/>
      <c r="OU20" s="13"/>
      <c r="OV20" s="13"/>
      <c r="OW20" s="13"/>
      <c r="OX20" s="13"/>
      <c r="OY20" s="13"/>
      <c r="OZ20" s="13"/>
      <c r="PA20" s="13"/>
      <c r="PB20" s="13"/>
      <c r="PC20" s="13"/>
      <c r="PD20" s="13"/>
      <c r="PE20" s="13"/>
      <c r="PF20" s="13"/>
      <c r="PG20" s="13"/>
      <c r="PH20" s="13"/>
      <c r="PI20" s="13"/>
      <c r="PJ20" s="13"/>
      <c r="PK20" s="13"/>
      <c r="PL20" s="13"/>
      <c r="PM20" s="13"/>
      <c r="PN20" s="13"/>
      <c r="PO20" s="13"/>
      <c r="PP20" s="13"/>
      <c r="PQ20" s="13"/>
      <c r="PR20" s="13"/>
      <c r="PS20" s="13"/>
      <c r="PT20" s="13"/>
      <c r="PU20" s="13"/>
      <c r="PV20" s="13"/>
      <c r="PW20" s="13"/>
      <c r="PX20" s="13"/>
      <c r="PY20" s="13"/>
      <c r="PZ20" s="13"/>
      <c r="QA20" s="13"/>
      <c r="QB20" s="13"/>
      <c r="QC20" s="13"/>
      <c r="QD20" s="13"/>
      <c r="QE20" s="13"/>
      <c r="QF20" s="13"/>
      <c r="QG20" s="13"/>
      <c r="QH20" s="13"/>
      <c r="QI20" s="13"/>
      <c r="QJ20" s="13"/>
      <c r="QK20" s="13"/>
      <c r="QL20" s="13"/>
      <c r="QM20" s="13"/>
      <c r="QN20" s="13"/>
      <c r="QO20" s="13"/>
      <c r="QP20" s="13"/>
      <c r="QQ20" s="13"/>
      <c r="QR20" s="13"/>
      <c r="QS20" s="13"/>
      <c r="QT20" s="13"/>
      <c r="QU20" s="13"/>
      <c r="QV20" s="13"/>
      <c r="QW20" s="13"/>
      <c r="QX20" s="13"/>
      <c r="QY20" s="13"/>
      <c r="QZ20" s="13"/>
      <c r="RA20" s="13"/>
      <c r="RB20" s="13"/>
      <c r="RC20" s="13"/>
      <c r="RD20" s="13"/>
      <c r="RE20" s="13"/>
      <c r="RF20" s="13"/>
      <c r="RG20" s="13"/>
      <c r="RH20" s="13"/>
      <c r="RI20" s="13"/>
      <c r="RJ20" s="13"/>
      <c r="RK20" s="13"/>
      <c r="RL20" s="13"/>
      <c r="RM20" s="13"/>
      <c r="RN20" s="13"/>
      <c r="RO20" s="13"/>
      <c r="RP20" s="13"/>
      <c r="RQ20" s="13"/>
      <c r="RR20" s="13"/>
      <c r="RS20" s="13"/>
      <c r="RT20" s="13"/>
      <c r="RU20" s="13"/>
      <c r="RV20" s="13"/>
      <c r="RW20" s="13"/>
      <c r="RX20" s="13"/>
      <c r="RY20" s="13"/>
      <c r="RZ20" s="13"/>
      <c r="SA20" s="13"/>
      <c r="SB20" s="13"/>
      <c r="SC20" s="13"/>
      <c r="SD20" s="13"/>
      <c r="SE20" s="13"/>
      <c r="SF20" s="13"/>
      <c r="SG20" s="13"/>
      <c r="SH20" s="13"/>
      <c r="SI20" s="13"/>
      <c r="SJ20" s="13"/>
      <c r="SK20" s="13"/>
      <c r="SL20" s="13"/>
      <c r="SM20" s="13"/>
      <c r="SN20" s="13"/>
      <c r="SO20" s="13"/>
      <c r="SP20" s="13"/>
      <c r="SQ20" s="13"/>
      <c r="SR20" s="13"/>
      <c r="SS20" s="13"/>
      <c r="ST20" s="13"/>
      <c r="SU20" s="13"/>
      <c r="SV20" s="13"/>
      <c r="SW20" s="13"/>
      <c r="SX20" s="13"/>
      <c r="SY20" s="13"/>
      <c r="SZ20" s="13"/>
      <c r="TA20" s="13"/>
      <c r="TB20" s="13"/>
      <c r="TC20" s="13"/>
      <c r="TD20" s="13"/>
      <c r="TE20" s="13"/>
      <c r="TF20" s="13"/>
      <c r="TG20" s="13"/>
      <c r="TH20" s="13"/>
      <c r="TI20" s="13"/>
      <c r="TJ20" s="13"/>
      <c r="TK20" s="13"/>
      <c r="TL20" s="13"/>
      <c r="TM20" s="13"/>
      <c r="TN20" s="13"/>
      <c r="TO20" s="13"/>
      <c r="TP20" s="13"/>
      <c r="TQ20" s="13"/>
      <c r="TR20" s="13"/>
      <c r="TS20" s="13"/>
      <c r="TT20" s="13"/>
      <c r="TU20" s="13"/>
      <c r="TV20" s="13"/>
      <c r="TW20" s="13"/>
      <c r="TX20" s="13"/>
      <c r="TY20" s="13"/>
      <c r="TZ20" s="13"/>
      <c r="UA20" s="13"/>
      <c r="UB20" s="13"/>
      <c r="UC20" s="13"/>
      <c r="UD20" s="13"/>
      <c r="UE20" s="13"/>
      <c r="UF20" s="13"/>
      <c r="UG20" s="13"/>
      <c r="UH20" s="13"/>
      <c r="UI20" s="13"/>
      <c r="UJ20" s="13"/>
      <c r="UK20" s="13"/>
      <c r="UL20" s="13"/>
      <c r="UM20" s="13"/>
      <c r="UN20" s="13"/>
      <c r="UO20" s="13"/>
      <c r="UP20" s="13"/>
      <c r="UQ20" s="13"/>
      <c r="UR20" s="13"/>
      <c r="US20" s="13"/>
      <c r="UT20" s="13"/>
      <c r="UU20" s="13"/>
      <c r="UV20" s="13"/>
      <c r="UW20" s="13"/>
      <c r="UX20" s="13"/>
      <c r="UY20" s="13"/>
      <c r="UZ20" s="13"/>
      <c r="VA20" s="13"/>
      <c r="VB20" s="13"/>
      <c r="VC20" s="13"/>
      <c r="VD20" s="13"/>
      <c r="VE20" s="13"/>
      <c r="VF20" s="13"/>
      <c r="VG20" s="13"/>
      <c r="VH20" s="13"/>
      <c r="VI20" s="13"/>
      <c r="VJ20" s="13"/>
      <c r="VK20" s="13"/>
      <c r="VL20" s="13"/>
      <c r="VM20" s="13"/>
      <c r="VN20" s="13"/>
      <c r="VO20" s="13"/>
      <c r="VP20" s="13"/>
      <c r="VQ20" s="13"/>
      <c r="VR20" s="13"/>
      <c r="VS20" s="13"/>
      <c r="VT20" s="13"/>
      <c r="VU20" s="13"/>
      <c r="VV20" s="13"/>
      <c r="VW20" s="13"/>
      <c r="VX20" s="13"/>
      <c r="VY20" s="13"/>
      <c r="VZ20" s="13"/>
      <c r="WA20" s="13"/>
      <c r="WB20" s="13"/>
      <c r="WC20" s="13"/>
      <c r="WD20" s="13"/>
      <c r="WE20" s="13"/>
      <c r="WF20" s="13"/>
      <c r="WG20" s="13"/>
      <c r="WH20" s="13"/>
      <c r="WI20" s="13"/>
      <c r="WJ20" s="13"/>
      <c r="WK20" s="13"/>
      <c r="WL20" s="13"/>
      <c r="WM20" s="13"/>
      <c r="WN20" s="13"/>
      <c r="WO20" s="13"/>
      <c r="WP20" s="13"/>
      <c r="WQ20" s="13"/>
      <c r="WR20" s="13"/>
      <c r="WS20" s="13"/>
      <c r="WT20" s="13"/>
      <c r="WU20" s="13"/>
      <c r="WV20" s="13"/>
      <c r="WW20" s="13"/>
      <c r="WX20" s="13"/>
      <c r="WY20" s="13"/>
      <c r="WZ20" s="13"/>
      <c r="XA20" s="13"/>
      <c r="XB20" s="13"/>
      <c r="XC20" s="13"/>
      <c r="XD20" s="13"/>
      <c r="XE20" s="13"/>
      <c r="XF20" s="13"/>
      <c r="XG20" s="13"/>
      <c r="XH20" s="13"/>
      <c r="XI20" s="13"/>
      <c r="XJ20" s="13"/>
      <c r="XK20" s="13"/>
      <c r="XL20" s="13"/>
      <c r="XM20" s="13"/>
      <c r="XN20" s="13"/>
      <c r="XO20" s="13"/>
      <c r="XP20" s="13"/>
      <c r="XQ20" s="13"/>
      <c r="XR20" s="13"/>
      <c r="XS20" s="13"/>
      <c r="XT20" s="13"/>
      <c r="XU20" s="13"/>
      <c r="XV20" s="13"/>
      <c r="XW20" s="13"/>
      <c r="XX20" s="13"/>
      <c r="XY20" s="13"/>
      <c r="XZ20" s="13"/>
      <c r="YA20" s="13"/>
      <c r="YB20" s="13"/>
      <c r="YC20" s="13"/>
      <c r="YD20" s="13"/>
      <c r="YE20" s="13"/>
      <c r="YF20" s="13"/>
      <c r="YG20" s="13"/>
      <c r="YH20" s="13"/>
      <c r="YI20" s="13"/>
      <c r="YJ20" s="13"/>
      <c r="YK20" s="13"/>
      <c r="YL20" s="13"/>
      <c r="YM20" s="13"/>
      <c r="YN20" s="13"/>
      <c r="YO20" s="13"/>
      <c r="YP20" s="13"/>
      <c r="YQ20" s="13"/>
      <c r="YR20" s="13"/>
      <c r="YS20" s="13"/>
      <c r="YT20" s="13"/>
      <c r="YU20" s="13"/>
      <c r="YV20" s="13"/>
      <c r="YW20" s="13"/>
      <c r="YX20" s="13"/>
      <c r="YY20" s="13"/>
      <c r="YZ20" s="13"/>
      <c r="ZA20" s="13"/>
      <c r="ZB20" s="13"/>
      <c r="ZC20" s="13"/>
      <c r="ZD20" s="13"/>
      <c r="ZE20" s="13"/>
      <c r="ZF20" s="13"/>
      <c r="ZG20" s="13"/>
      <c r="ZH20" s="13"/>
      <c r="ZI20" s="13"/>
      <c r="ZJ20" s="13"/>
      <c r="ZK20" s="13"/>
      <c r="ZL20" s="13"/>
      <c r="ZM20" s="13"/>
      <c r="ZN20" s="13"/>
      <c r="ZO20" s="13"/>
      <c r="ZP20" s="13"/>
      <c r="ZQ20" s="13"/>
      <c r="ZR20" s="13"/>
      <c r="ZS20" s="13"/>
      <c r="ZT20" s="13"/>
      <c r="ZU20" s="13"/>
      <c r="ZV20" s="13"/>
      <c r="ZW20" s="13"/>
      <c r="ZX20" s="13"/>
      <c r="ZY20" s="13"/>
      <c r="ZZ20" s="13"/>
      <c r="AAA20" s="13"/>
      <c r="AAB20" s="13"/>
      <c r="AAC20" s="13"/>
      <c r="AAD20" s="13"/>
      <c r="AAE20" s="13"/>
      <c r="AAF20" s="13"/>
      <c r="AAG20" s="13"/>
      <c r="AAH20" s="13"/>
      <c r="AAI20" s="13"/>
      <c r="AAJ20" s="13"/>
      <c r="AAK20" s="13"/>
      <c r="AAL20" s="13"/>
      <c r="AAM20" s="13"/>
      <c r="AAN20" s="13"/>
      <c r="AAO20" s="13"/>
      <c r="AAP20" s="13"/>
      <c r="AAQ20" s="13"/>
      <c r="AAR20" s="13"/>
      <c r="AAS20" s="13"/>
      <c r="AAT20" s="13"/>
      <c r="AAU20" s="13"/>
      <c r="AAV20" s="13"/>
      <c r="AAW20" s="13"/>
      <c r="AAX20" s="13"/>
      <c r="AAY20" s="13"/>
      <c r="AAZ20" s="13"/>
      <c r="ABA20" s="13"/>
      <c r="ABB20" s="13"/>
      <c r="ABC20" s="13"/>
      <c r="ABD20" s="13"/>
      <c r="ABE20" s="13"/>
      <c r="ABF20" s="13"/>
      <c r="ABG20" s="13"/>
      <c r="ABH20" s="13"/>
      <c r="ABI20" s="13"/>
      <c r="ABJ20" s="13"/>
      <c r="ABK20" s="13"/>
      <c r="ABL20" s="13"/>
      <c r="ABM20" s="13"/>
      <c r="ABN20" s="13"/>
      <c r="ABO20" s="13"/>
      <c r="ABP20" s="13"/>
      <c r="ABQ20" s="13"/>
      <c r="ABR20" s="13"/>
      <c r="ABS20" s="13"/>
      <c r="ABT20" s="13"/>
      <c r="ABU20" s="13"/>
      <c r="ABV20" s="13"/>
      <c r="ABW20" s="13"/>
      <c r="ABX20" s="13"/>
      <c r="ABY20" s="13"/>
      <c r="ABZ20" s="13"/>
      <c r="ACA20" s="13"/>
      <c r="ACB20" s="13"/>
      <c r="ACC20" s="13"/>
      <c r="ACD20" s="13"/>
      <c r="ACE20" s="13"/>
      <c r="ACF20" s="13"/>
      <c r="ACG20" s="13"/>
      <c r="ACH20" s="13"/>
      <c r="ACI20" s="13"/>
      <c r="ACJ20" s="13"/>
      <c r="ACK20" s="13"/>
      <c r="ACL20" s="13"/>
      <c r="ACM20" s="13"/>
      <c r="ACN20" s="13"/>
      <c r="ACO20" s="13"/>
      <c r="ACP20" s="13"/>
      <c r="ACQ20" s="13"/>
      <c r="ACR20" s="13"/>
      <c r="ACS20" s="13"/>
      <c r="ACT20" s="13"/>
      <c r="ACU20" s="13"/>
      <c r="ACV20" s="13"/>
      <c r="ACW20" s="13"/>
      <c r="ACX20" s="13"/>
      <c r="ACY20" s="13"/>
      <c r="ACZ20" s="13"/>
      <c r="ADA20" s="13"/>
      <c r="ADB20" s="13"/>
      <c r="ADC20" s="13"/>
      <c r="ADD20" s="13"/>
      <c r="ADE20" s="13"/>
      <c r="ADF20" s="13"/>
      <c r="ADG20" s="13"/>
      <c r="ADH20" s="13"/>
      <c r="ADI20" s="13"/>
      <c r="ADJ20" s="13"/>
      <c r="ADK20" s="13"/>
      <c r="ADL20" s="13"/>
      <c r="ADM20" s="13"/>
      <c r="ADN20" s="13"/>
      <c r="ADO20" s="13"/>
      <c r="ADP20" s="13"/>
      <c r="ADQ20" s="13"/>
      <c r="ADR20" s="13"/>
      <c r="ADS20" s="13"/>
      <c r="ADT20" s="13"/>
      <c r="ADU20" s="13"/>
      <c r="ADV20" s="13"/>
      <c r="ADW20" s="13"/>
      <c r="ADX20" s="13"/>
      <c r="ADY20" s="13"/>
      <c r="ADZ20" s="13"/>
      <c r="AEA20" s="13"/>
      <c r="AEB20" s="13"/>
      <c r="AEC20" s="13"/>
      <c r="AED20" s="13"/>
      <c r="AEE20" s="13"/>
      <c r="AEF20" s="13"/>
      <c r="AEG20" s="13"/>
      <c r="AEH20" s="13"/>
      <c r="AEI20" s="13"/>
      <c r="AEJ20" s="13"/>
      <c r="AEK20" s="13"/>
      <c r="AEL20" s="13"/>
      <c r="AEM20" s="13"/>
      <c r="AEN20" s="13"/>
      <c r="AEO20" s="13"/>
      <c r="AEP20" s="13"/>
      <c r="AEQ20" s="13"/>
      <c r="AER20" s="13"/>
      <c r="AES20" s="13"/>
      <c r="AET20" s="13"/>
      <c r="AEU20" s="13"/>
      <c r="AEV20" s="13"/>
      <c r="AEW20" s="13"/>
      <c r="AEX20" s="13"/>
      <c r="AEY20" s="13"/>
      <c r="AEZ20" s="13"/>
      <c r="AFA20" s="13"/>
      <c r="AFB20" s="13"/>
      <c r="AFC20" s="13"/>
      <c r="AFD20" s="13"/>
      <c r="AFE20" s="13"/>
      <c r="AFF20" s="13"/>
      <c r="AFG20" s="13"/>
      <c r="AFH20" s="13"/>
      <c r="AFI20" s="13"/>
      <c r="AFJ20" s="13"/>
      <c r="AFK20" s="13"/>
      <c r="AFL20" s="13"/>
      <c r="AFM20" s="13"/>
      <c r="AFN20" s="13"/>
      <c r="AFO20" s="13"/>
      <c r="AFP20" s="13"/>
      <c r="AFQ20" s="13"/>
      <c r="AFR20" s="13"/>
      <c r="AFS20" s="13"/>
      <c r="AFT20" s="13"/>
      <c r="AFU20" s="13"/>
      <c r="AFV20" s="13"/>
      <c r="AFW20" s="13"/>
      <c r="AFX20" s="13"/>
      <c r="AFY20" s="13"/>
      <c r="AFZ20" s="13"/>
      <c r="AGA20" s="13"/>
      <c r="AGB20" s="13"/>
      <c r="AGC20" s="13"/>
      <c r="AGD20" s="13"/>
      <c r="AGE20" s="13"/>
      <c r="AGF20" s="13"/>
      <c r="AGG20" s="13"/>
      <c r="AGH20" s="13"/>
      <c r="AGI20" s="13"/>
      <c r="AGJ20" s="13"/>
      <c r="AGK20" s="13"/>
      <c r="AGL20" s="13"/>
      <c r="AGM20" s="13"/>
      <c r="AGN20" s="13"/>
      <c r="AGO20" s="13"/>
      <c r="AGP20" s="13"/>
      <c r="AGQ20" s="13"/>
      <c r="AGR20" s="13"/>
      <c r="AGS20" s="13"/>
      <c r="AGT20" s="13"/>
      <c r="AGU20" s="13"/>
      <c r="AGV20" s="13"/>
      <c r="AGW20" s="13"/>
      <c r="AGX20" s="13"/>
      <c r="AGY20" s="13"/>
      <c r="AGZ20" s="13"/>
      <c r="AHA20" s="13"/>
      <c r="AHB20" s="13"/>
      <c r="AHC20" s="13"/>
      <c r="AHD20" s="13"/>
      <c r="AHE20" s="13"/>
      <c r="AHF20" s="13"/>
      <c r="AHG20" s="13"/>
      <c r="AHH20" s="13"/>
      <c r="AHI20" s="13"/>
      <c r="AHJ20" s="13"/>
      <c r="AHK20" s="13"/>
      <c r="AHL20" s="13"/>
      <c r="AHM20" s="13"/>
      <c r="AHN20" s="13"/>
      <c r="AHO20" s="13"/>
      <c r="AHP20" s="13"/>
      <c r="AHQ20" s="13"/>
      <c r="AHR20" s="13"/>
      <c r="AHS20" s="13"/>
      <c r="AHT20" s="13"/>
      <c r="AHU20" s="13"/>
      <c r="AHV20" s="13"/>
      <c r="AHW20" s="13"/>
      <c r="AHX20" s="13"/>
      <c r="AHY20" s="13"/>
      <c r="AHZ20" s="13"/>
      <c r="AIA20" s="13"/>
      <c r="AIB20" s="13"/>
      <c r="AIC20" s="13"/>
      <c r="AID20" s="13"/>
      <c r="AIE20" s="13"/>
      <c r="AIF20" s="13"/>
      <c r="AIG20" s="13"/>
      <c r="AIH20" s="13"/>
      <c r="AII20" s="13"/>
      <c r="AIJ20" s="13"/>
      <c r="AIK20" s="13"/>
      <c r="AIL20" s="13"/>
      <c r="AIM20" s="13"/>
      <c r="AIN20" s="13"/>
      <c r="AIO20" s="13"/>
      <c r="AIP20" s="13"/>
      <c r="AIQ20" s="13"/>
      <c r="AIR20" s="13"/>
      <c r="AIS20" s="13"/>
      <c r="AIT20" s="13"/>
      <c r="AIU20" s="13"/>
      <c r="AIV20" s="13"/>
      <c r="AIW20" s="13"/>
      <c r="AIX20" s="13"/>
      <c r="AIY20" s="13"/>
      <c r="AIZ20" s="13"/>
      <c r="AJA20" s="13"/>
      <c r="AJB20" s="13"/>
      <c r="AJC20" s="13"/>
      <c r="AJD20" s="13"/>
      <c r="AJE20" s="13"/>
      <c r="AJF20" s="13"/>
      <c r="AJG20" s="13"/>
      <c r="AJH20" s="13"/>
      <c r="AJI20" s="13"/>
      <c r="AJJ20" s="13"/>
      <c r="AJK20" s="13"/>
      <c r="AJL20" s="13"/>
      <c r="AJM20" s="13"/>
      <c r="AJN20" s="13"/>
      <c r="AJO20" s="13"/>
      <c r="AJP20" s="13"/>
      <c r="AJQ20" s="13"/>
      <c r="AJR20" s="13"/>
      <c r="AJS20" s="13"/>
      <c r="AJT20" s="13"/>
      <c r="AJU20" s="13"/>
      <c r="AJV20" s="13"/>
      <c r="AJW20" s="13"/>
      <c r="AJX20" s="13"/>
      <c r="AJY20" s="13"/>
      <c r="AJZ20" s="13"/>
      <c r="AKA20" s="13"/>
      <c r="AKB20" s="13"/>
      <c r="AKC20" s="13"/>
      <c r="AKD20" s="13"/>
      <c r="AKE20" s="13"/>
      <c r="AKF20" s="13"/>
      <c r="AKG20" s="13"/>
      <c r="AKH20" s="13"/>
      <c r="AKI20" s="13"/>
      <c r="AKJ20" s="13"/>
      <c r="AKK20" s="13"/>
      <c r="AKL20" s="13"/>
      <c r="AKM20" s="13"/>
      <c r="AKN20" s="13"/>
      <c r="AKO20" s="13"/>
      <c r="AKP20" s="13"/>
      <c r="AKQ20" s="13"/>
      <c r="AKR20" s="13"/>
      <c r="AKS20" s="13"/>
      <c r="AKT20" s="13"/>
      <c r="AKU20" s="13"/>
      <c r="AKV20" s="13"/>
      <c r="AKW20" s="13"/>
      <c r="AKX20" s="13"/>
      <c r="AKY20" s="13"/>
      <c r="AKZ20" s="13"/>
      <c r="ALA20" s="13"/>
      <c r="ALB20" s="13"/>
      <c r="ALC20" s="13"/>
      <c r="ALD20" s="13"/>
      <c r="ALE20" s="13"/>
      <c r="ALF20" s="13"/>
      <c r="ALG20" s="13"/>
      <c r="ALH20" s="13"/>
      <c r="ALI20" s="13"/>
      <c r="ALJ20" s="13"/>
      <c r="ALK20" s="13"/>
      <c r="ALL20" s="13"/>
      <c r="ALM20" s="13"/>
    </row>
    <row r="21" spans="1:1001" ht="178.5" hidden="1" customHeight="1" outlineLevel="4" x14ac:dyDescent="0.35">
      <c r="A21" s="21" t="s">
        <v>336</v>
      </c>
      <c r="B21" s="23" t="s">
        <v>338</v>
      </c>
      <c r="C21" s="25" t="s">
        <v>340</v>
      </c>
      <c r="D21" s="27" t="s">
        <v>393</v>
      </c>
      <c r="E21" s="9" t="s">
        <v>404</v>
      </c>
      <c r="F21" s="45" t="s">
        <v>374</v>
      </c>
      <c r="G21" s="28" t="s">
        <v>405</v>
      </c>
      <c r="H21" s="76" t="s">
        <v>406</v>
      </c>
      <c r="I21" s="29" t="s">
        <v>407</v>
      </c>
      <c r="J21" s="91" t="s">
        <v>352</v>
      </c>
      <c r="K21" s="75" t="s">
        <v>179</v>
      </c>
      <c r="L21" s="27" t="s">
        <v>404</v>
      </c>
      <c r="M21" s="75">
        <v>93</v>
      </c>
      <c r="N21" s="75">
        <f>VLOOKUP(M21,Scénarios!$D$3:$E$191,2,FALSE)</f>
        <v>94</v>
      </c>
      <c r="O21" s="122" t="str">
        <f>VLOOKUP(K21,Scénarios!$C$4:$I$198,7,FALSE)</f>
        <v xml:space="preserve">Saisir les facteurs positifs ou négatifs de santé d'un patient (alcoolisme) en utilisant une terminologie ou une classification </v>
      </c>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c r="IW21" s="13"/>
      <c r="IX21" s="13"/>
      <c r="IY21" s="13"/>
      <c r="IZ21" s="13"/>
      <c r="JA21" s="13"/>
      <c r="JB21" s="13"/>
      <c r="JC21" s="13"/>
      <c r="JD21" s="13"/>
      <c r="JE21" s="13"/>
      <c r="JF21" s="13"/>
      <c r="JG21" s="13"/>
      <c r="JH21" s="13"/>
      <c r="JI21" s="13"/>
      <c r="JJ21" s="13"/>
      <c r="JK21" s="13"/>
      <c r="JL21" s="13"/>
      <c r="JM21" s="13"/>
      <c r="JN21" s="13"/>
      <c r="JO21" s="13"/>
      <c r="JP21" s="13"/>
      <c r="JQ21" s="13"/>
      <c r="JR21" s="13"/>
      <c r="JS21" s="13"/>
      <c r="JT21" s="13"/>
      <c r="JU21" s="13"/>
      <c r="JV21" s="13"/>
      <c r="JW21" s="13"/>
      <c r="JX21" s="13"/>
      <c r="JY21" s="13"/>
      <c r="JZ21" s="13"/>
      <c r="KA21" s="13"/>
      <c r="KB21" s="13"/>
      <c r="KC21" s="13"/>
      <c r="KD21" s="13"/>
      <c r="KE21" s="13"/>
      <c r="KF21" s="13"/>
      <c r="KG21" s="13"/>
      <c r="KH21" s="13"/>
      <c r="KI21" s="13"/>
      <c r="KJ21" s="13"/>
      <c r="KK21" s="13"/>
      <c r="KL21" s="13"/>
      <c r="KM21" s="13"/>
      <c r="KN21" s="13"/>
      <c r="KO21" s="13"/>
      <c r="KP21" s="13"/>
      <c r="KQ21" s="13"/>
      <c r="KR21" s="13"/>
      <c r="KS21" s="13"/>
      <c r="KT21" s="13"/>
      <c r="KU21" s="13"/>
      <c r="KV21" s="13"/>
      <c r="KW21" s="13"/>
      <c r="KX21" s="13"/>
      <c r="KY21" s="13"/>
      <c r="KZ21" s="13"/>
      <c r="LA21" s="13"/>
      <c r="LB21" s="13"/>
      <c r="LC21" s="13"/>
      <c r="LD21" s="13"/>
      <c r="LE21" s="13"/>
      <c r="LF21" s="13"/>
      <c r="LG21" s="13"/>
      <c r="LH21" s="13"/>
      <c r="LI21" s="13"/>
      <c r="LJ21" s="13"/>
      <c r="LK21" s="13"/>
      <c r="LL21" s="13"/>
      <c r="LM21" s="13"/>
      <c r="LN21" s="13"/>
      <c r="LO21" s="13"/>
      <c r="LP21" s="13"/>
      <c r="LQ21" s="13"/>
      <c r="LR21" s="13"/>
      <c r="LS21" s="13"/>
      <c r="LT21" s="13"/>
      <c r="LU21" s="13"/>
      <c r="LV21" s="13"/>
      <c r="LW21" s="13"/>
      <c r="LX21" s="13"/>
      <c r="LY21" s="13"/>
      <c r="LZ21" s="13"/>
      <c r="MA21" s="13"/>
      <c r="MB21" s="13"/>
      <c r="MC21" s="13"/>
      <c r="MD21" s="13"/>
      <c r="ME21" s="13"/>
      <c r="MF21" s="13"/>
      <c r="MG21" s="13"/>
      <c r="MH21" s="13"/>
      <c r="MI21" s="13"/>
      <c r="MJ21" s="13"/>
      <c r="MK21" s="13"/>
      <c r="ML21" s="13"/>
      <c r="MM21" s="13"/>
      <c r="MN21" s="13"/>
      <c r="MO21" s="13"/>
      <c r="MP21" s="13"/>
      <c r="MQ21" s="13"/>
      <c r="MR21" s="13"/>
      <c r="MS21" s="13"/>
      <c r="MT21" s="13"/>
      <c r="MU21" s="13"/>
      <c r="MV21" s="13"/>
      <c r="MW21" s="13"/>
      <c r="MX21" s="13"/>
      <c r="MY21" s="13"/>
      <c r="MZ21" s="13"/>
      <c r="NA21" s="13"/>
      <c r="NB21" s="13"/>
      <c r="NC21" s="13"/>
      <c r="ND21" s="13"/>
      <c r="NE21" s="13"/>
      <c r="NF21" s="13"/>
      <c r="NG21" s="13"/>
      <c r="NH21" s="13"/>
      <c r="NI21" s="13"/>
      <c r="NJ21" s="13"/>
      <c r="NK21" s="13"/>
      <c r="NL21" s="13"/>
      <c r="NM21" s="13"/>
      <c r="NN21" s="13"/>
      <c r="NO21" s="13"/>
      <c r="NP21" s="13"/>
      <c r="NQ21" s="13"/>
      <c r="NR21" s="13"/>
      <c r="NS21" s="13"/>
      <c r="NT21" s="13"/>
      <c r="NU21" s="13"/>
      <c r="NV21" s="13"/>
      <c r="NW21" s="13"/>
      <c r="NX21" s="13"/>
      <c r="NY21" s="13"/>
      <c r="NZ21" s="13"/>
      <c r="OA21" s="13"/>
      <c r="OB21" s="13"/>
      <c r="OC21" s="13"/>
      <c r="OD21" s="13"/>
      <c r="OE21" s="13"/>
      <c r="OF21" s="13"/>
      <c r="OG21" s="13"/>
      <c r="OH21" s="13"/>
      <c r="OI21" s="13"/>
      <c r="OJ21" s="13"/>
      <c r="OK21" s="13"/>
      <c r="OL21" s="13"/>
      <c r="OM21" s="13"/>
      <c r="ON21" s="13"/>
      <c r="OO21" s="13"/>
      <c r="OP21" s="13"/>
      <c r="OQ21" s="13"/>
      <c r="OR21" s="13"/>
      <c r="OS21" s="13"/>
      <c r="OT21" s="13"/>
      <c r="OU21" s="13"/>
      <c r="OV21" s="13"/>
      <c r="OW21" s="13"/>
      <c r="OX21" s="13"/>
      <c r="OY21" s="13"/>
      <c r="OZ21" s="13"/>
      <c r="PA21" s="13"/>
      <c r="PB21" s="13"/>
      <c r="PC21" s="13"/>
      <c r="PD21" s="13"/>
      <c r="PE21" s="13"/>
      <c r="PF21" s="13"/>
      <c r="PG21" s="13"/>
      <c r="PH21" s="13"/>
      <c r="PI21" s="13"/>
      <c r="PJ21" s="13"/>
      <c r="PK21" s="13"/>
      <c r="PL21" s="13"/>
      <c r="PM21" s="13"/>
      <c r="PN21" s="13"/>
      <c r="PO21" s="13"/>
      <c r="PP21" s="13"/>
      <c r="PQ21" s="13"/>
      <c r="PR21" s="13"/>
      <c r="PS21" s="13"/>
      <c r="PT21" s="13"/>
      <c r="PU21" s="13"/>
      <c r="PV21" s="13"/>
      <c r="PW21" s="13"/>
      <c r="PX21" s="13"/>
      <c r="PY21" s="13"/>
      <c r="PZ21" s="13"/>
      <c r="QA21" s="13"/>
      <c r="QB21" s="13"/>
      <c r="QC21" s="13"/>
      <c r="QD21" s="13"/>
      <c r="QE21" s="13"/>
      <c r="QF21" s="13"/>
      <c r="QG21" s="13"/>
      <c r="QH21" s="13"/>
      <c r="QI21" s="13"/>
      <c r="QJ21" s="13"/>
      <c r="QK21" s="13"/>
      <c r="QL21" s="13"/>
      <c r="QM21" s="13"/>
      <c r="QN21" s="13"/>
      <c r="QO21" s="13"/>
      <c r="QP21" s="13"/>
      <c r="QQ21" s="13"/>
      <c r="QR21" s="13"/>
      <c r="QS21" s="13"/>
      <c r="QT21" s="13"/>
      <c r="QU21" s="13"/>
      <c r="QV21" s="13"/>
      <c r="QW21" s="13"/>
      <c r="QX21" s="13"/>
      <c r="QY21" s="13"/>
      <c r="QZ21" s="13"/>
      <c r="RA21" s="13"/>
      <c r="RB21" s="13"/>
      <c r="RC21" s="13"/>
      <c r="RD21" s="13"/>
      <c r="RE21" s="13"/>
      <c r="RF21" s="13"/>
      <c r="RG21" s="13"/>
      <c r="RH21" s="13"/>
      <c r="RI21" s="13"/>
      <c r="RJ21" s="13"/>
      <c r="RK21" s="13"/>
      <c r="RL21" s="13"/>
      <c r="RM21" s="13"/>
      <c r="RN21" s="13"/>
      <c r="RO21" s="13"/>
      <c r="RP21" s="13"/>
      <c r="RQ21" s="13"/>
      <c r="RR21" s="13"/>
      <c r="RS21" s="13"/>
      <c r="RT21" s="13"/>
      <c r="RU21" s="13"/>
      <c r="RV21" s="13"/>
      <c r="RW21" s="13"/>
      <c r="RX21" s="13"/>
      <c r="RY21" s="13"/>
      <c r="RZ21" s="13"/>
      <c r="SA21" s="13"/>
      <c r="SB21" s="13"/>
      <c r="SC21" s="13"/>
      <c r="SD21" s="13"/>
      <c r="SE21" s="13"/>
      <c r="SF21" s="13"/>
      <c r="SG21" s="13"/>
      <c r="SH21" s="13"/>
      <c r="SI21" s="13"/>
      <c r="SJ21" s="13"/>
      <c r="SK21" s="13"/>
      <c r="SL21" s="13"/>
      <c r="SM21" s="13"/>
      <c r="SN21" s="13"/>
      <c r="SO21" s="13"/>
      <c r="SP21" s="13"/>
      <c r="SQ21" s="13"/>
      <c r="SR21" s="13"/>
      <c r="SS21" s="13"/>
      <c r="ST21" s="13"/>
      <c r="SU21" s="13"/>
      <c r="SV21" s="13"/>
      <c r="SW21" s="13"/>
      <c r="SX21" s="13"/>
      <c r="SY21" s="13"/>
      <c r="SZ21" s="13"/>
      <c r="TA21" s="13"/>
      <c r="TB21" s="13"/>
      <c r="TC21" s="13"/>
      <c r="TD21" s="13"/>
      <c r="TE21" s="13"/>
      <c r="TF21" s="13"/>
      <c r="TG21" s="13"/>
      <c r="TH21" s="13"/>
      <c r="TI21" s="13"/>
      <c r="TJ21" s="13"/>
      <c r="TK21" s="13"/>
      <c r="TL21" s="13"/>
      <c r="TM21" s="13"/>
      <c r="TN21" s="13"/>
      <c r="TO21" s="13"/>
      <c r="TP21" s="13"/>
      <c r="TQ21" s="13"/>
      <c r="TR21" s="13"/>
      <c r="TS21" s="13"/>
      <c r="TT21" s="13"/>
      <c r="TU21" s="13"/>
      <c r="TV21" s="13"/>
      <c r="TW21" s="13"/>
      <c r="TX21" s="13"/>
      <c r="TY21" s="13"/>
      <c r="TZ21" s="13"/>
      <c r="UA21" s="13"/>
      <c r="UB21" s="13"/>
      <c r="UC21" s="13"/>
      <c r="UD21" s="13"/>
      <c r="UE21" s="13"/>
      <c r="UF21" s="13"/>
      <c r="UG21" s="13"/>
      <c r="UH21" s="13"/>
      <c r="UI21" s="13"/>
      <c r="UJ21" s="13"/>
      <c r="UK21" s="13"/>
      <c r="UL21" s="13"/>
      <c r="UM21" s="13"/>
      <c r="UN21" s="13"/>
      <c r="UO21" s="13"/>
      <c r="UP21" s="13"/>
      <c r="UQ21" s="13"/>
      <c r="UR21" s="13"/>
      <c r="US21" s="13"/>
      <c r="UT21" s="13"/>
      <c r="UU21" s="13"/>
      <c r="UV21" s="13"/>
      <c r="UW21" s="13"/>
      <c r="UX21" s="13"/>
      <c r="UY21" s="13"/>
      <c r="UZ21" s="13"/>
      <c r="VA21" s="13"/>
      <c r="VB21" s="13"/>
      <c r="VC21" s="13"/>
      <c r="VD21" s="13"/>
      <c r="VE21" s="13"/>
      <c r="VF21" s="13"/>
      <c r="VG21" s="13"/>
      <c r="VH21" s="13"/>
      <c r="VI21" s="13"/>
      <c r="VJ21" s="13"/>
      <c r="VK21" s="13"/>
      <c r="VL21" s="13"/>
      <c r="VM21" s="13"/>
      <c r="VN21" s="13"/>
      <c r="VO21" s="13"/>
      <c r="VP21" s="13"/>
      <c r="VQ21" s="13"/>
      <c r="VR21" s="13"/>
      <c r="VS21" s="13"/>
      <c r="VT21" s="13"/>
      <c r="VU21" s="13"/>
      <c r="VV21" s="13"/>
      <c r="VW21" s="13"/>
      <c r="VX21" s="13"/>
      <c r="VY21" s="13"/>
      <c r="VZ21" s="13"/>
      <c r="WA21" s="13"/>
      <c r="WB21" s="13"/>
      <c r="WC21" s="13"/>
      <c r="WD21" s="13"/>
      <c r="WE21" s="13"/>
      <c r="WF21" s="13"/>
      <c r="WG21" s="13"/>
      <c r="WH21" s="13"/>
      <c r="WI21" s="13"/>
      <c r="WJ21" s="13"/>
      <c r="WK21" s="13"/>
      <c r="WL21" s="13"/>
      <c r="WM21" s="13"/>
      <c r="WN21" s="13"/>
      <c r="WO21" s="13"/>
      <c r="WP21" s="13"/>
      <c r="WQ21" s="13"/>
      <c r="WR21" s="13"/>
      <c r="WS21" s="13"/>
      <c r="WT21" s="13"/>
      <c r="WU21" s="13"/>
      <c r="WV21" s="13"/>
      <c r="WW21" s="13"/>
      <c r="WX21" s="13"/>
      <c r="WY21" s="13"/>
      <c r="WZ21" s="13"/>
      <c r="XA21" s="13"/>
      <c r="XB21" s="13"/>
      <c r="XC21" s="13"/>
      <c r="XD21" s="13"/>
      <c r="XE21" s="13"/>
      <c r="XF21" s="13"/>
      <c r="XG21" s="13"/>
      <c r="XH21" s="13"/>
      <c r="XI21" s="13"/>
      <c r="XJ21" s="13"/>
      <c r="XK21" s="13"/>
      <c r="XL21" s="13"/>
      <c r="XM21" s="13"/>
      <c r="XN21" s="13"/>
      <c r="XO21" s="13"/>
      <c r="XP21" s="13"/>
      <c r="XQ21" s="13"/>
      <c r="XR21" s="13"/>
      <c r="XS21" s="13"/>
      <c r="XT21" s="13"/>
      <c r="XU21" s="13"/>
      <c r="XV21" s="13"/>
      <c r="XW21" s="13"/>
      <c r="XX21" s="13"/>
      <c r="XY21" s="13"/>
      <c r="XZ21" s="13"/>
      <c r="YA21" s="13"/>
      <c r="YB21" s="13"/>
      <c r="YC21" s="13"/>
      <c r="YD21" s="13"/>
      <c r="YE21" s="13"/>
      <c r="YF21" s="13"/>
      <c r="YG21" s="13"/>
      <c r="YH21" s="13"/>
      <c r="YI21" s="13"/>
      <c r="YJ21" s="13"/>
      <c r="YK21" s="13"/>
      <c r="YL21" s="13"/>
      <c r="YM21" s="13"/>
      <c r="YN21" s="13"/>
      <c r="YO21" s="13"/>
      <c r="YP21" s="13"/>
      <c r="YQ21" s="13"/>
      <c r="YR21" s="13"/>
      <c r="YS21" s="13"/>
      <c r="YT21" s="13"/>
      <c r="YU21" s="13"/>
      <c r="YV21" s="13"/>
      <c r="YW21" s="13"/>
      <c r="YX21" s="13"/>
      <c r="YY21" s="13"/>
      <c r="YZ21" s="13"/>
      <c r="ZA21" s="13"/>
      <c r="ZB21" s="13"/>
      <c r="ZC21" s="13"/>
      <c r="ZD21" s="13"/>
      <c r="ZE21" s="13"/>
      <c r="ZF21" s="13"/>
      <c r="ZG21" s="13"/>
      <c r="ZH21" s="13"/>
      <c r="ZI21" s="13"/>
      <c r="ZJ21" s="13"/>
      <c r="ZK21" s="13"/>
      <c r="ZL21" s="13"/>
      <c r="ZM21" s="13"/>
      <c r="ZN21" s="13"/>
      <c r="ZO21" s="13"/>
      <c r="ZP21" s="13"/>
      <c r="ZQ21" s="13"/>
      <c r="ZR21" s="13"/>
      <c r="ZS21" s="13"/>
      <c r="ZT21" s="13"/>
      <c r="ZU21" s="13"/>
      <c r="ZV21" s="13"/>
      <c r="ZW21" s="13"/>
      <c r="ZX21" s="13"/>
      <c r="ZY21" s="13"/>
      <c r="ZZ21" s="13"/>
      <c r="AAA21" s="13"/>
      <c r="AAB21" s="13"/>
      <c r="AAC21" s="13"/>
      <c r="AAD21" s="13"/>
      <c r="AAE21" s="13"/>
      <c r="AAF21" s="13"/>
      <c r="AAG21" s="13"/>
      <c r="AAH21" s="13"/>
      <c r="AAI21" s="13"/>
      <c r="AAJ21" s="13"/>
      <c r="AAK21" s="13"/>
      <c r="AAL21" s="13"/>
      <c r="AAM21" s="13"/>
      <c r="AAN21" s="13"/>
      <c r="AAO21" s="13"/>
      <c r="AAP21" s="13"/>
      <c r="AAQ21" s="13"/>
      <c r="AAR21" s="13"/>
      <c r="AAS21" s="13"/>
      <c r="AAT21" s="13"/>
      <c r="AAU21" s="13"/>
      <c r="AAV21" s="13"/>
      <c r="AAW21" s="13"/>
      <c r="AAX21" s="13"/>
      <c r="AAY21" s="13"/>
      <c r="AAZ21" s="13"/>
      <c r="ABA21" s="13"/>
      <c r="ABB21" s="13"/>
      <c r="ABC21" s="13"/>
      <c r="ABD21" s="13"/>
      <c r="ABE21" s="13"/>
      <c r="ABF21" s="13"/>
      <c r="ABG21" s="13"/>
      <c r="ABH21" s="13"/>
      <c r="ABI21" s="13"/>
      <c r="ABJ21" s="13"/>
      <c r="ABK21" s="13"/>
      <c r="ABL21" s="13"/>
      <c r="ABM21" s="13"/>
      <c r="ABN21" s="13"/>
      <c r="ABO21" s="13"/>
      <c r="ABP21" s="13"/>
      <c r="ABQ21" s="13"/>
      <c r="ABR21" s="13"/>
      <c r="ABS21" s="13"/>
      <c r="ABT21" s="13"/>
      <c r="ABU21" s="13"/>
      <c r="ABV21" s="13"/>
      <c r="ABW21" s="13"/>
      <c r="ABX21" s="13"/>
      <c r="ABY21" s="13"/>
      <c r="ABZ21" s="13"/>
      <c r="ACA21" s="13"/>
      <c r="ACB21" s="13"/>
      <c r="ACC21" s="13"/>
      <c r="ACD21" s="13"/>
      <c r="ACE21" s="13"/>
      <c r="ACF21" s="13"/>
      <c r="ACG21" s="13"/>
      <c r="ACH21" s="13"/>
      <c r="ACI21" s="13"/>
      <c r="ACJ21" s="13"/>
      <c r="ACK21" s="13"/>
      <c r="ACL21" s="13"/>
      <c r="ACM21" s="13"/>
      <c r="ACN21" s="13"/>
      <c r="ACO21" s="13"/>
      <c r="ACP21" s="13"/>
      <c r="ACQ21" s="13"/>
      <c r="ACR21" s="13"/>
      <c r="ACS21" s="13"/>
      <c r="ACT21" s="13"/>
      <c r="ACU21" s="13"/>
      <c r="ACV21" s="13"/>
      <c r="ACW21" s="13"/>
      <c r="ACX21" s="13"/>
      <c r="ACY21" s="13"/>
      <c r="ACZ21" s="13"/>
      <c r="ADA21" s="13"/>
      <c r="ADB21" s="13"/>
      <c r="ADC21" s="13"/>
      <c r="ADD21" s="13"/>
      <c r="ADE21" s="13"/>
      <c r="ADF21" s="13"/>
      <c r="ADG21" s="13"/>
      <c r="ADH21" s="13"/>
      <c r="ADI21" s="13"/>
      <c r="ADJ21" s="13"/>
      <c r="ADK21" s="13"/>
      <c r="ADL21" s="13"/>
      <c r="ADM21" s="13"/>
      <c r="ADN21" s="13"/>
      <c r="ADO21" s="13"/>
      <c r="ADP21" s="13"/>
      <c r="ADQ21" s="13"/>
      <c r="ADR21" s="13"/>
      <c r="ADS21" s="13"/>
      <c r="ADT21" s="13"/>
      <c r="ADU21" s="13"/>
      <c r="ADV21" s="13"/>
      <c r="ADW21" s="13"/>
      <c r="ADX21" s="13"/>
      <c r="ADY21" s="13"/>
      <c r="ADZ21" s="13"/>
      <c r="AEA21" s="13"/>
      <c r="AEB21" s="13"/>
      <c r="AEC21" s="13"/>
      <c r="AED21" s="13"/>
      <c r="AEE21" s="13"/>
      <c r="AEF21" s="13"/>
      <c r="AEG21" s="13"/>
      <c r="AEH21" s="13"/>
      <c r="AEI21" s="13"/>
      <c r="AEJ21" s="13"/>
      <c r="AEK21" s="13"/>
      <c r="AEL21" s="13"/>
      <c r="AEM21" s="13"/>
      <c r="AEN21" s="13"/>
      <c r="AEO21" s="13"/>
      <c r="AEP21" s="13"/>
      <c r="AEQ21" s="13"/>
      <c r="AER21" s="13"/>
      <c r="AES21" s="13"/>
      <c r="AET21" s="13"/>
      <c r="AEU21" s="13"/>
      <c r="AEV21" s="13"/>
      <c r="AEW21" s="13"/>
      <c r="AEX21" s="13"/>
      <c r="AEY21" s="13"/>
      <c r="AEZ21" s="13"/>
      <c r="AFA21" s="13"/>
      <c r="AFB21" s="13"/>
      <c r="AFC21" s="13"/>
      <c r="AFD21" s="13"/>
      <c r="AFE21" s="13"/>
      <c r="AFF21" s="13"/>
      <c r="AFG21" s="13"/>
      <c r="AFH21" s="13"/>
      <c r="AFI21" s="13"/>
      <c r="AFJ21" s="13"/>
      <c r="AFK21" s="13"/>
      <c r="AFL21" s="13"/>
      <c r="AFM21" s="13"/>
      <c r="AFN21" s="13"/>
      <c r="AFO21" s="13"/>
      <c r="AFP21" s="13"/>
      <c r="AFQ21" s="13"/>
      <c r="AFR21" s="13"/>
      <c r="AFS21" s="13"/>
      <c r="AFT21" s="13"/>
      <c r="AFU21" s="13"/>
      <c r="AFV21" s="13"/>
      <c r="AFW21" s="13"/>
      <c r="AFX21" s="13"/>
      <c r="AFY21" s="13"/>
      <c r="AFZ21" s="13"/>
      <c r="AGA21" s="13"/>
      <c r="AGB21" s="13"/>
      <c r="AGC21" s="13"/>
      <c r="AGD21" s="13"/>
      <c r="AGE21" s="13"/>
      <c r="AGF21" s="13"/>
      <c r="AGG21" s="13"/>
      <c r="AGH21" s="13"/>
      <c r="AGI21" s="13"/>
      <c r="AGJ21" s="13"/>
      <c r="AGK21" s="13"/>
      <c r="AGL21" s="13"/>
      <c r="AGM21" s="13"/>
      <c r="AGN21" s="13"/>
      <c r="AGO21" s="13"/>
      <c r="AGP21" s="13"/>
      <c r="AGQ21" s="13"/>
      <c r="AGR21" s="13"/>
      <c r="AGS21" s="13"/>
      <c r="AGT21" s="13"/>
      <c r="AGU21" s="13"/>
      <c r="AGV21" s="13"/>
      <c r="AGW21" s="13"/>
      <c r="AGX21" s="13"/>
      <c r="AGY21" s="13"/>
      <c r="AGZ21" s="13"/>
      <c r="AHA21" s="13"/>
      <c r="AHB21" s="13"/>
      <c r="AHC21" s="13"/>
      <c r="AHD21" s="13"/>
      <c r="AHE21" s="13"/>
      <c r="AHF21" s="13"/>
      <c r="AHG21" s="13"/>
      <c r="AHH21" s="13"/>
      <c r="AHI21" s="13"/>
      <c r="AHJ21" s="13"/>
      <c r="AHK21" s="13"/>
      <c r="AHL21" s="13"/>
      <c r="AHM21" s="13"/>
      <c r="AHN21" s="13"/>
      <c r="AHO21" s="13"/>
      <c r="AHP21" s="13"/>
      <c r="AHQ21" s="13"/>
      <c r="AHR21" s="13"/>
      <c r="AHS21" s="13"/>
      <c r="AHT21" s="13"/>
      <c r="AHU21" s="13"/>
      <c r="AHV21" s="13"/>
      <c r="AHW21" s="13"/>
      <c r="AHX21" s="13"/>
      <c r="AHY21" s="13"/>
      <c r="AHZ21" s="13"/>
      <c r="AIA21" s="13"/>
      <c r="AIB21" s="13"/>
      <c r="AIC21" s="13"/>
      <c r="AID21" s="13"/>
      <c r="AIE21" s="13"/>
      <c r="AIF21" s="13"/>
      <c r="AIG21" s="13"/>
      <c r="AIH21" s="13"/>
      <c r="AII21" s="13"/>
      <c r="AIJ21" s="13"/>
      <c r="AIK21" s="13"/>
      <c r="AIL21" s="13"/>
      <c r="AIM21" s="13"/>
      <c r="AIN21" s="13"/>
      <c r="AIO21" s="13"/>
      <c r="AIP21" s="13"/>
      <c r="AIQ21" s="13"/>
      <c r="AIR21" s="13"/>
      <c r="AIS21" s="13"/>
      <c r="AIT21" s="13"/>
      <c r="AIU21" s="13"/>
      <c r="AIV21" s="13"/>
      <c r="AIW21" s="13"/>
      <c r="AIX21" s="13"/>
      <c r="AIY21" s="13"/>
      <c r="AIZ21" s="13"/>
      <c r="AJA21" s="13"/>
      <c r="AJB21" s="13"/>
      <c r="AJC21" s="13"/>
      <c r="AJD21" s="13"/>
      <c r="AJE21" s="13"/>
      <c r="AJF21" s="13"/>
      <c r="AJG21" s="13"/>
      <c r="AJH21" s="13"/>
      <c r="AJI21" s="13"/>
      <c r="AJJ21" s="13"/>
      <c r="AJK21" s="13"/>
      <c r="AJL21" s="13"/>
      <c r="AJM21" s="13"/>
      <c r="AJN21" s="13"/>
      <c r="AJO21" s="13"/>
      <c r="AJP21" s="13"/>
      <c r="AJQ21" s="13"/>
      <c r="AJR21" s="13"/>
      <c r="AJS21" s="13"/>
      <c r="AJT21" s="13"/>
      <c r="AJU21" s="13"/>
      <c r="AJV21" s="13"/>
      <c r="AJW21" s="13"/>
      <c r="AJX21" s="13"/>
      <c r="AJY21" s="13"/>
      <c r="AJZ21" s="13"/>
      <c r="AKA21" s="13"/>
      <c r="AKB21" s="13"/>
      <c r="AKC21" s="13"/>
      <c r="AKD21" s="13"/>
      <c r="AKE21" s="13"/>
      <c r="AKF21" s="13"/>
      <c r="AKG21" s="13"/>
      <c r="AKH21" s="13"/>
      <c r="AKI21" s="13"/>
      <c r="AKJ21" s="13"/>
      <c r="AKK21" s="13"/>
      <c r="AKL21" s="13"/>
      <c r="AKM21" s="13"/>
      <c r="AKN21" s="13"/>
      <c r="AKO21" s="13"/>
      <c r="AKP21" s="13"/>
      <c r="AKQ21" s="13"/>
      <c r="AKR21" s="13"/>
      <c r="AKS21" s="13"/>
      <c r="AKT21" s="13"/>
      <c r="AKU21" s="13"/>
      <c r="AKV21" s="13"/>
      <c r="AKW21" s="13"/>
      <c r="AKX21" s="13"/>
      <c r="AKY21" s="13"/>
      <c r="AKZ21" s="13"/>
      <c r="ALA21" s="13"/>
      <c r="ALB21" s="13"/>
      <c r="ALC21" s="13"/>
      <c r="ALD21" s="13"/>
      <c r="ALE21" s="13"/>
      <c r="ALF21" s="13"/>
      <c r="ALG21" s="13"/>
      <c r="ALH21" s="13"/>
      <c r="ALI21" s="13"/>
      <c r="ALJ21" s="13"/>
      <c r="ALK21" s="13"/>
      <c r="ALL21" s="13"/>
      <c r="ALM21" s="13"/>
    </row>
    <row r="22" spans="1:1001" ht="43.5" hidden="1" outlineLevel="4" x14ac:dyDescent="0.35">
      <c r="A22" s="21" t="s">
        <v>336</v>
      </c>
      <c r="B22" s="23" t="s">
        <v>338</v>
      </c>
      <c r="C22" s="25" t="s">
        <v>340</v>
      </c>
      <c r="D22" s="27" t="s">
        <v>393</v>
      </c>
      <c r="E22" s="10" t="s">
        <v>177</v>
      </c>
      <c r="F22" s="46" t="s">
        <v>348</v>
      </c>
      <c r="G22" s="30" t="s">
        <v>408</v>
      </c>
      <c r="H22" s="77" t="s">
        <v>409</v>
      </c>
      <c r="I22" s="31" t="s">
        <v>410</v>
      </c>
      <c r="J22" s="92" t="s">
        <v>352</v>
      </c>
      <c r="K22" s="96">
        <v>92</v>
      </c>
      <c r="L22" s="27" t="s">
        <v>177</v>
      </c>
      <c r="M22" s="96">
        <v>92</v>
      </c>
      <c r="N22" s="96">
        <f>VLOOKUP(M22,Scénarios!$D$3:$E$191,2,FALSE)</f>
        <v>93</v>
      </c>
      <c r="O22" s="123" t="str">
        <f>VLOOKUP(K22,Scénarios!$C$4:$I$198,7,FALSE)</f>
        <v>- Saisir les facteurs positifs ou négatifs de santé d'un patient (alcoolisme) en texte libre
- Préciser la source d'information
- Ajouter un commentaire en texte libre sur un des facteurs de santé</v>
      </c>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c r="IW22" s="13"/>
      <c r="IX22" s="13"/>
      <c r="IY22" s="13"/>
      <c r="IZ22" s="13"/>
      <c r="JA22" s="13"/>
      <c r="JB22" s="13"/>
      <c r="JC22" s="13"/>
      <c r="JD22" s="13"/>
      <c r="JE22" s="13"/>
      <c r="JF22" s="13"/>
      <c r="JG22" s="13"/>
      <c r="JH22" s="13"/>
      <c r="JI22" s="13"/>
      <c r="JJ22" s="13"/>
      <c r="JK22" s="13"/>
      <c r="JL22" s="13"/>
      <c r="JM22" s="13"/>
      <c r="JN22" s="13"/>
      <c r="JO22" s="13"/>
      <c r="JP22" s="13"/>
      <c r="JQ22" s="13"/>
      <c r="JR22" s="13"/>
      <c r="JS22" s="13"/>
      <c r="JT22" s="13"/>
      <c r="JU22" s="13"/>
      <c r="JV22" s="13"/>
      <c r="JW22" s="13"/>
      <c r="JX22" s="13"/>
      <c r="JY22" s="13"/>
      <c r="JZ22" s="13"/>
      <c r="KA22" s="13"/>
      <c r="KB22" s="13"/>
      <c r="KC22" s="13"/>
      <c r="KD22" s="13"/>
      <c r="KE22" s="13"/>
      <c r="KF22" s="13"/>
      <c r="KG22" s="13"/>
      <c r="KH22" s="13"/>
      <c r="KI22" s="13"/>
      <c r="KJ22" s="13"/>
      <c r="KK22" s="13"/>
      <c r="KL22" s="13"/>
      <c r="KM22" s="13"/>
      <c r="KN22" s="13"/>
      <c r="KO22" s="13"/>
      <c r="KP22" s="13"/>
      <c r="KQ22" s="13"/>
      <c r="KR22" s="13"/>
      <c r="KS22" s="13"/>
      <c r="KT22" s="13"/>
      <c r="KU22" s="13"/>
      <c r="KV22" s="13"/>
      <c r="KW22" s="13"/>
      <c r="KX22" s="13"/>
      <c r="KY22" s="13"/>
      <c r="KZ22" s="13"/>
      <c r="LA22" s="13"/>
      <c r="LB22" s="13"/>
      <c r="LC22" s="13"/>
      <c r="LD22" s="13"/>
      <c r="LE22" s="13"/>
      <c r="LF22" s="13"/>
      <c r="LG22" s="13"/>
      <c r="LH22" s="13"/>
      <c r="LI22" s="13"/>
      <c r="LJ22" s="13"/>
      <c r="LK22" s="13"/>
      <c r="LL22" s="13"/>
      <c r="LM22" s="13"/>
      <c r="LN22" s="13"/>
      <c r="LO22" s="13"/>
      <c r="LP22" s="13"/>
      <c r="LQ22" s="13"/>
      <c r="LR22" s="13"/>
      <c r="LS22" s="13"/>
      <c r="LT22" s="13"/>
      <c r="LU22" s="13"/>
      <c r="LV22" s="13"/>
      <c r="LW22" s="13"/>
      <c r="LX22" s="13"/>
      <c r="LY22" s="13"/>
      <c r="LZ22" s="13"/>
      <c r="MA22" s="13"/>
      <c r="MB22" s="13"/>
      <c r="MC22" s="13"/>
      <c r="MD22" s="13"/>
      <c r="ME22" s="13"/>
      <c r="MF22" s="13"/>
      <c r="MG22" s="13"/>
      <c r="MH22" s="13"/>
      <c r="MI22" s="13"/>
      <c r="MJ22" s="13"/>
      <c r="MK22" s="13"/>
      <c r="ML22" s="13"/>
      <c r="MM22" s="13"/>
      <c r="MN22" s="13"/>
      <c r="MO22" s="13"/>
      <c r="MP22" s="13"/>
      <c r="MQ22" s="13"/>
      <c r="MR22" s="13"/>
      <c r="MS22" s="13"/>
      <c r="MT22" s="13"/>
      <c r="MU22" s="13"/>
      <c r="MV22" s="13"/>
      <c r="MW22" s="13"/>
      <c r="MX22" s="13"/>
      <c r="MY22" s="13"/>
      <c r="MZ22" s="13"/>
      <c r="NA22" s="13"/>
      <c r="NB22" s="13"/>
      <c r="NC22" s="13"/>
      <c r="ND22" s="13"/>
      <c r="NE22" s="13"/>
      <c r="NF22" s="13"/>
      <c r="NG22" s="13"/>
      <c r="NH22" s="13"/>
      <c r="NI22" s="13"/>
      <c r="NJ22" s="13"/>
      <c r="NK22" s="13"/>
      <c r="NL22" s="13"/>
      <c r="NM22" s="13"/>
      <c r="NN22" s="13"/>
      <c r="NO22" s="13"/>
      <c r="NP22" s="13"/>
      <c r="NQ22" s="13"/>
      <c r="NR22" s="13"/>
      <c r="NS22" s="13"/>
      <c r="NT22" s="13"/>
      <c r="NU22" s="13"/>
      <c r="NV22" s="13"/>
      <c r="NW22" s="13"/>
      <c r="NX22" s="13"/>
      <c r="NY22" s="13"/>
      <c r="NZ22" s="13"/>
      <c r="OA22" s="13"/>
      <c r="OB22" s="13"/>
      <c r="OC22" s="13"/>
      <c r="OD22" s="13"/>
      <c r="OE22" s="13"/>
      <c r="OF22" s="13"/>
      <c r="OG22" s="13"/>
      <c r="OH22" s="13"/>
      <c r="OI22" s="13"/>
      <c r="OJ22" s="13"/>
      <c r="OK22" s="13"/>
      <c r="OL22" s="13"/>
      <c r="OM22" s="13"/>
      <c r="ON22" s="13"/>
      <c r="OO22" s="13"/>
      <c r="OP22" s="13"/>
      <c r="OQ22" s="13"/>
      <c r="OR22" s="13"/>
      <c r="OS22" s="13"/>
      <c r="OT22" s="13"/>
      <c r="OU22" s="13"/>
      <c r="OV22" s="13"/>
      <c r="OW22" s="13"/>
      <c r="OX22" s="13"/>
      <c r="OY22" s="13"/>
      <c r="OZ22" s="13"/>
      <c r="PA22" s="13"/>
      <c r="PB22" s="13"/>
      <c r="PC22" s="13"/>
      <c r="PD22" s="13"/>
      <c r="PE22" s="13"/>
      <c r="PF22" s="13"/>
      <c r="PG22" s="13"/>
      <c r="PH22" s="13"/>
      <c r="PI22" s="13"/>
      <c r="PJ22" s="13"/>
      <c r="PK22" s="13"/>
      <c r="PL22" s="13"/>
      <c r="PM22" s="13"/>
      <c r="PN22" s="13"/>
      <c r="PO22" s="13"/>
      <c r="PP22" s="13"/>
      <c r="PQ22" s="13"/>
      <c r="PR22" s="13"/>
      <c r="PS22" s="13"/>
      <c r="PT22" s="13"/>
      <c r="PU22" s="13"/>
      <c r="PV22" s="13"/>
      <c r="PW22" s="13"/>
      <c r="PX22" s="13"/>
      <c r="PY22" s="13"/>
      <c r="PZ22" s="13"/>
      <c r="QA22" s="13"/>
      <c r="QB22" s="13"/>
      <c r="QC22" s="13"/>
      <c r="QD22" s="13"/>
      <c r="QE22" s="13"/>
      <c r="QF22" s="13"/>
      <c r="QG22" s="13"/>
      <c r="QH22" s="13"/>
      <c r="QI22" s="13"/>
      <c r="QJ22" s="13"/>
      <c r="QK22" s="13"/>
      <c r="QL22" s="13"/>
      <c r="QM22" s="13"/>
      <c r="QN22" s="13"/>
      <c r="QO22" s="13"/>
      <c r="QP22" s="13"/>
      <c r="QQ22" s="13"/>
      <c r="QR22" s="13"/>
      <c r="QS22" s="13"/>
      <c r="QT22" s="13"/>
      <c r="QU22" s="13"/>
      <c r="QV22" s="13"/>
      <c r="QW22" s="13"/>
      <c r="QX22" s="13"/>
      <c r="QY22" s="13"/>
      <c r="QZ22" s="13"/>
      <c r="RA22" s="13"/>
      <c r="RB22" s="13"/>
      <c r="RC22" s="13"/>
      <c r="RD22" s="13"/>
      <c r="RE22" s="13"/>
      <c r="RF22" s="13"/>
      <c r="RG22" s="13"/>
      <c r="RH22" s="13"/>
      <c r="RI22" s="13"/>
      <c r="RJ22" s="13"/>
      <c r="RK22" s="13"/>
      <c r="RL22" s="13"/>
      <c r="RM22" s="13"/>
      <c r="RN22" s="13"/>
      <c r="RO22" s="13"/>
      <c r="RP22" s="13"/>
      <c r="RQ22" s="13"/>
      <c r="RR22" s="13"/>
      <c r="RS22" s="13"/>
      <c r="RT22" s="13"/>
      <c r="RU22" s="13"/>
      <c r="RV22" s="13"/>
      <c r="RW22" s="13"/>
      <c r="RX22" s="13"/>
      <c r="RY22" s="13"/>
      <c r="RZ22" s="13"/>
      <c r="SA22" s="13"/>
      <c r="SB22" s="13"/>
      <c r="SC22" s="13"/>
      <c r="SD22" s="13"/>
      <c r="SE22" s="13"/>
      <c r="SF22" s="13"/>
      <c r="SG22" s="13"/>
      <c r="SH22" s="13"/>
      <c r="SI22" s="13"/>
      <c r="SJ22" s="13"/>
      <c r="SK22" s="13"/>
      <c r="SL22" s="13"/>
      <c r="SM22" s="13"/>
      <c r="SN22" s="13"/>
      <c r="SO22" s="13"/>
      <c r="SP22" s="13"/>
      <c r="SQ22" s="13"/>
      <c r="SR22" s="13"/>
      <c r="SS22" s="13"/>
      <c r="ST22" s="13"/>
      <c r="SU22" s="13"/>
      <c r="SV22" s="13"/>
      <c r="SW22" s="13"/>
      <c r="SX22" s="13"/>
      <c r="SY22" s="13"/>
      <c r="SZ22" s="13"/>
      <c r="TA22" s="13"/>
      <c r="TB22" s="13"/>
      <c r="TC22" s="13"/>
      <c r="TD22" s="13"/>
      <c r="TE22" s="13"/>
      <c r="TF22" s="13"/>
      <c r="TG22" s="13"/>
      <c r="TH22" s="13"/>
      <c r="TI22" s="13"/>
      <c r="TJ22" s="13"/>
      <c r="TK22" s="13"/>
      <c r="TL22" s="13"/>
      <c r="TM22" s="13"/>
      <c r="TN22" s="13"/>
      <c r="TO22" s="13"/>
      <c r="TP22" s="13"/>
      <c r="TQ22" s="13"/>
      <c r="TR22" s="13"/>
      <c r="TS22" s="13"/>
      <c r="TT22" s="13"/>
      <c r="TU22" s="13"/>
      <c r="TV22" s="13"/>
      <c r="TW22" s="13"/>
      <c r="TX22" s="13"/>
      <c r="TY22" s="13"/>
      <c r="TZ22" s="13"/>
      <c r="UA22" s="13"/>
      <c r="UB22" s="13"/>
      <c r="UC22" s="13"/>
      <c r="UD22" s="13"/>
      <c r="UE22" s="13"/>
      <c r="UF22" s="13"/>
      <c r="UG22" s="13"/>
      <c r="UH22" s="13"/>
      <c r="UI22" s="13"/>
      <c r="UJ22" s="13"/>
      <c r="UK22" s="13"/>
      <c r="UL22" s="13"/>
      <c r="UM22" s="13"/>
      <c r="UN22" s="13"/>
      <c r="UO22" s="13"/>
      <c r="UP22" s="13"/>
      <c r="UQ22" s="13"/>
      <c r="UR22" s="13"/>
      <c r="US22" s="13"/>
      <c r="UT22" s="13"/>
      <c r="UU22" s="13"/>
      <c r="UV22" s="13"/>
      <c r="UW22" s="13"/>
      <c r="UX22" s="13"/>
      <c r="UY22" s="13"/>
      <c r="UZ22" s="13"/>
      <c r="VA22" s="13"/>
      <c r="VB22" s="13"/>
      <c r="VC22" s="13"/>
      <c r="VD22" s="13"/>
      <c r="VE22" s="13"/>
      <c r="VF22" s="13"/>
      <c r="VG22" s="13"/>
      <c r="VH22" s="13"/>
      <c r="VI22" s="13"/>
      <c r="VJ22" s="13"/>
      <c r="VK22" s="13"/>
      <c r="VL22" s="13"/>
      <c r="VM22" s="13"/>
      <c r="VN22" s="13"/>
      <c r="VO22" s="13"/>
      <c r="VP22" s="13"/>
      <c r="VQ22" s="13"/>
      <c r="VR22" s="13"/>
      <c r="VS22" s="13"/>
      <c r="VT22" s="13"/>
      <c r="VU22" s="13"/>
      <c r="VV22" s="13"/>
      <c r="VW22" s="13"/>
      <c r="VX22" s="13"/>
      <c r="VY22" s="13"/>
      <c r="VZ22" s="13"/>
      <c r="WA22" s="13"/>
      <c r="WB22" s="13"/>
      <c r="WC22" s="13"/>
      <c r="WD22" s="13"/>
      <c r="WE22" s="13"/>
      <c r="WF22" s="13"/>
      <c r="WG22" s="13"/>
      <c r="WH22" s="13"/>
      <c r="WI22" s="13"/>
      <c r="WJ22" s="13"/>
      <c r="WK22" s="13"/>
      <c r="WL22" s="13"/>
      <c r="WM22" s="13"/>
      <c r="WN22" s="13"/>
      <c r="WO22" s="13"/>
      <c r="WP22" s="13"/>
      <c r="WQ22" s="13"/>
      <c r="WR22" s="13"/>
      <c r="WS22" s="13"/>
      <c r="WT22" s="13"/>
      <c r="WU22" s="13"/>
      <c r="WV22" s="13"/>
      <c r="WW22" s="13"/>
      <c r="WX22" s="13"/>
      <c r="WY22" s="13"/>
      <c r="WZ22" s="13"/>
      <c r="XA22" s="13"/>
      <c r="XB22" s="13"/>
      <c r="XC22" s="13"/>
      <c r="XD22" s="13"/>
      <c r="XE22" s="13"/>
      <c r="XF22" s="13"/>
      <c r="XG22" s="13"/>
      <c r="XH22" s="13"/>
      <c r="XI22" s="13"/>
      <c r="XJ22" s="13"/>
      <c r="XK22" s="13"/>
      <c r="XL22" s="13"/>
      <c r="XM22" s="13"/>
      <c r="XN22" s="13"/>
      <c r="XO22" s="13"/>
      <c r="XP22" s="13"/>
      <c r="XQ22" s="13"/>
      <c r="XR22" s="13"/>
      <c r="XS22" s="13"/>
      <c r="XT22" s="13"/>
      <c r="XU22" s="13"/>
      <c r="XV22" s="13"/>
      <c r="XW22" s="13"/>
      <c r="XX22" s="13"/>
      <c r="XY22" s="13"/>
      <c r="XZ22" s="13"/>
      <c r="YA22" s="13"/>
      <c r="YB22" s="13"/>
      <c r="YC22" s="13"/>
      <c r="YD22" s="13"/>
      <c r="YE22" s="13"/>
      <c r="YF22" s="13"/>
      <c r="YG22" s="13"/>
      <c r="YH22" s="13"/>
      <c r="YI22" s="13"/>
      <c r="YJ22" s="13"/>
      <c r="YK22" s="13"/>
      <c r="YL22" s="13"/>
      <c r="YM22" s="13"/>
      <c r="YN22" s="13"/>
      <c r="YO22" s="13"/>
      <c r="YP22" s="13"/>
      <c r="YQ22" s="13"/>
      <c r="YR22" s="13"/>
      <c r="YS22" s="13"/>
      <c r="YT22" s="13"/>
      <c r="YU22" s="13"/>
      <c r="YV22" s="13"/>
      <c r="YW22" s="13"/>
      <c r="YX22" s="13"/>
      <c r="YY22" s="13"/>
      <c r="YZ22" s="13"/>
      <c r="ZA22" s="13"/>
      <c r="ZB22" s="13"/>
      <c r="ZC22" s="13"/>
      <c r="ZD22" s="13"/>
      <c r="ZE22" s="13"/>
      <c r="ZF22" s="13"/>
      <c r="ZG22" s="13"/>
      <c r="ZH22" s="13"/>
      <c r="ZI22" s="13"/>
      <c r="ZJ22" s="13"/>
      <c r="ZK22" s="13"/>
      <c r="ZL22" s="13"/>
      <c r="ZM22" s="13"/>
      <c r="ZN22" s="13"/>
      <c r="ZO22" s="13"/>
      <c r="ZP22" s="13"/>
      <c r="ZQ22" s="13"/>
      <c r="ZR22" s="13"/>
      <c r="ZS22" s="13"/>
      <c r="ZT22" s="13"/>
      <c r="ZU22" s="13"/>
      <c r="ZV22" s="13"/>
      <c r="ZW22" s="13"/>
      <c r="ZX22" s="13"/>
      <c r="ZY22" s="13"/>
      <c r="ZZ22" s="13"/>
      <c r="AAA22" s="13"/>
      <c r="AAB22" s="13"/>
      <c r="AAC22" s="13"/>
      <c r="AAD22" s="13"/>
      <c r="AAE22" s="13"/>
      <c r="AAF22" s="13"/>
      <c r="AAG22" s="13"/>
      <c r="AAH22" s="13"/>
      <c r="AAI22" s="13"/>
      <c r="AAJ22" s="13"/>
      <c r="AAK22" s="13"/>
      <c r="AAL22" s="13"/>
      <c r="AAM22" s="13"/>
      <c r="AAN22" s="13"/>
      <c r="AAO22" s="13"/>
      <c r="AAP22" s="13"/>
      <c r="AAQ22" s="13"/>
      <c r="AAR22" s="13"/>
      <c r="AAS22" s="13"/>
      <c r="AAT22" s="13"/>
      <c r="AAU22" s="13"/>
      <c r="AAV22" s="13"/>
      <c r="AAW22" s="13"/>
      <c r="AAX22" s="13"/>
      <c r="AAY22" s="13"/>
      <c r="AAZ22" s="13"/>
      <c r="ABA22" s="13"/>
      <c r="ABB22" s="13"/>
      <c r="ABC22" s="13"/>
      <c r="ABD22" s="13"/>
      <c r="ABE22" s="13"/>
      <c r="ABF22" s="13"/>
      <c r="ABG22" s="13"/>
      <c r="ABH22" s="13"/>
      <c r="ABI22" s="13"/>
      <c r="ABJ22" s="13"/>
      <c r="ABK22" s="13"/>
      <c r="ABL22" s="13"/>
      <c r="ABM22" s="13"/>
      <c r="ABN22" s="13"/>
      <c r="ABO22" s="13"/>
      <c r="ABP22" s="13"/>
      <c r="ABQ22" s="13"/>
      <c r="ABR22" s="13"/>
      <c r="ABS22" s="13"/>
      <c r="ABT22" s="13"/>
      <c r="ABU22" s="13"/>
      <c r="ABV22" s="13"/>
      <c r="ABW22" s="13"/>
      <c r="ABX22" s="13"/>
      <c r="ABY22" s="13"/>
      <c r="ABZ22" s="13"/>
      <c r="ACA22" s="13"/>
      <c r="ACB22" s="13"/>
      <c r="ACC22" s="13"/>
      <c r="ACD22" s="13"/>
      <c r="ACE22" s="13"/>
      <c r="ACF22" s="13"/>
      <c r="ACG22" s="13"/>
      <c r="ACH22" s="13"/>
      <c r="ACI22" s="13"/>
      <c r="ACJ22" s="13"/>
      <c r="ACK22" s="13"/>
      <c r="ACL22" s="13"/>
      <c r="ACM22" s="13"/>
      <c r="ACN22" s="13"/>
      <c r="ACO22" s="13"/>
      <c r="ACP22" s="13"/>
      <c r="ACQ22" s="13"/>
      <c r="ACR22" s="13"/>
      <c r="ACS22" s="13"/>
      <c r="ACT22" s="13"/>
      <c r="ACU22" s="13"/>
      <c r="ACV22" s="13"/>
      <c r="ACW22" s="13"/>
      <c r="ACX22" s="13"/>
      <c r="ACY22" s="13"/>
      <c r="ACZ22" s="13"/>
      <c r="ADA22" s="13"/>
      <c r="ADB22" s="13"/>
      <c r="ADC22" s="13"/>
      <c r="ADD22" s="13"/>
      <c r="ADE22" s="13"/>
      <c r="ADF22" s="13"/>
      <c r="ADG22" s="13"/>
      <c r="ADH22" s="13"/>
      <c r="ADI22" s="13"/>
      <c r="ADJ22" s="13"/>
      <c r="ADK22" s="13"/>
      <c r="ADL22" s="13"/>
      <c r="ADM22" s="13"/>
      <c r="ADN22" s="13"/>
      <c r="ADO22" s="13"/>
      <c r="ADP22" s="13"/>
      <c r="ADQ22" s="13"/>
      <c r="ADR22" s="13"/>
      <c r="ADS22" s="13"/>
      <c r="ADT22" s="13"/>
      <c r="ADU22" s="13"/>
      <c r="ADV22" s="13"/>
      <c r="ADW22" s="13"/>
      <c r="ADX22" s="13"/>
      <c r="ADY22" s="13"/>
      <c r="ADZ22" s="13"/>
      <c r="AEA22" s="13"/>
      <c r="AEB22" s="13"/>
      <c r="AEC22" s="13"/>
      <c r="AED22" s="13"/>
      <c r="AEE22" s="13"/>
      <c r="AEF22" s="13"/>
      <c r="AEG22" s="13"/>
      <c r="AEH22" s="13"/>
      <c r="AEI22" s="13"/>
      <c r="AEJ22" s="13"/>
      <c r="AEK22" s="13"/>
      <c r="AEL22" s="13"/>
      <c r="AEM22" s="13"/>
      <c r="AEN22" s="13"/>
      <c r="AEO22" s="13"/>
      <c r="AEP22" s="13"/>
      <c r="AEQ22" s="13"/>
      <c r="AER22" s="13"/>
      <c r="AES22" s="13"/>
      <c r="AET22" s="13"/>
      <c r="AEU22" s="13"/>
      <c r="AEV22" s="13"/>
      <c r="AEW22" s="13"/>
      <c r="AEX22" s="13"/>
      <c r="AEY22" s="13"/>
      <c r="AEZ22" s="13"/>
      <c r="AFA22" s="13"/>
      <c r="AFB22" s="13"/>
      <c r="AFC22" s="13"/>
      <c r="AFD22" s="13"/>
      <c r="AFE22" s="13"/>
      <c r="AFF22" s="13"/>
      <c r="AFG22" s="13"/>
      <c r="AFH22" s="13"/>
      <c r="AFI22" s="13"/>
      <c r="AFJ22" s="13"/>
      <c r="AFK22" s="13"/>
      <c r="AFL22" s="13"/>
      <c r="AFM22" s="13"/>
      <c r="AFN22" s="13"/>
      <c r="AFO22" s="13"/>
      <c r="AFP22" s="13"/>
      <c r="AFQ22" s="13"/>
      <c r="AFR22" s="13"/>
      <c r="AFS22" s="13"/>
      <c r="AFT22" s="13"/>
      <c r="AFU22" s="13"/>
      <c r="AFV22" s="13"/>
      <c r="AFW22" s="13"/>
      <c r="AFX22" s="13"/>
      <c r="AFY22" s="13"/>
      <c r="AFZ22" s="13"/>
      <c r="AGA22" s="13"/>
      <c r="AGB22" s="13"/>
      <c r="AGC22" s="13"/>
      <c r="AGD22" s="13"/>
      <c r="AGE22" s="13"/>
      <c r="AGF22" s="13"/>
      <c r="AGG22" s="13"/>
      <c r="AGH22" s="13"/>
      <c r="AGI22" s="13"/>
      <c r="AGJ22" s="13"/>
      <c r="AGK22" s="13"/>
      <c r="AGL22" s="13"/>
      <c r="AGM22" s="13"/>
      <c r="AGN22" s="13"/>
      <c r="AGO22" s="13"/>
      <c r="AGP22" s="13"/>
      <c r="AGQ22" s="13"/>
      <c r="AGR22" s="13"/>
      <c r="AGS22" s="13"/>
      <c r="AGT22" s="13"/>
      <c r="AGU22" s="13"/>
      <c r="AGV22" s="13"/>
      <c r="AGW22" s="13"/>
      <c r="AGX22" s="13"/>
      <c r="AGY22" s="13"/>
      <c r="AGZ22" s="13"/>
      <c r="AHA22" s="13"/>
      <c r="AHB22" s="13"/>
      <c r="AHC22" s="13"/>
      <c r="AHD22" s="13"/>
      <c r="AHE22" s="13"/>
      <c r="AHF22" s="13"/>
      <c r="AHG22" s="13"/>
      <c r="AHH22" s="13"/>
      <c r="AHI22" s="13"/>
      <c r="AHJ22" s="13"/>
      <c r="AHK22" s="13"/>
      <c r="AHL22" s="13"/>
      <c r="AHM22" s="13"/>
      <c r="AHN22" s="13"/>
      <c r="AHO22" s="13"/>
      <c r="AHP22" s="13"/>
      <c r="AHQ22" s="13"/>
      <c r="AHR22" s="13"/>
      <c r="AHS22" s="13"/>
      <c r="AHT22" s="13"/>
      <c r="AHU22" s="13"/>
      <c r="AHV22" s="13"/>
      <c r="AHW22" s="13"/>
      <c r="AHX22" s="13"/>
      <c r="AHY22" s="13"/>
      <c r="AHZ22" s="13"/>
      <c r="AIA22" s="13"/>
      <c r="AIB22" s="13"/>
      <c r="AIC22" s="13"/>
      <c r="AID22" s="13"/>
      <c r="AIE22" s="13"/>
      <c r="AIF22" s="13"/>
      <c r="AIG22" s="13"/>
      <c r="AIH22" s="13"/>
      <c r="AII22" s="13"/>
      <c r="AIJ22" s="13"/>
      <c r="AIK22" s="13"/>
      <c r="AIL22" s="13"/>
      <c r="AIM22" s="13"/>
      <c r="AIN22" s="13"/>
      <c r="AIO22" s="13"/>
      <c r="AIP22" s="13"/>
      <c r="AIQ22" s="13"/>
      <c r="AIR22" s="13"/>
      <c r="AIS22" s="13"/>
      <c r="AIT22" s="13"/>
      <c r="AIU22" s="13"/>
      <c r="AIV22" s="13"/>
      <c r="AIW22" s="13"/>
      <c r="AIX22" s="13"/>
      <c r="AIY22" s="13"/>
      <c r="AIZ22" s="13"/>
      <c r="AJA22" s="13"/>
      <c r="AJB22" s="13"/>
      <c r="AJC22" s="13"/>
      <c r="AJD22" s="13"/>
      <c r="AJE22" s="13"/>
      <c r="AJF22" s="13"/>
      <c r="AJG22" s="13"/>
      <c r="AJH22" s="13"/>
      <c r="AJI22" s="13"/>
      <c r="AJJ22" s="13"/>
      <c r="AJK22" s="13"/>
      <c r="AJL22" s="13"/>
      <c r="AJM22" s="13"/>
      <c r="AJN22" s="13"/>
      <c r="AJO22" s="13"/>
      <c r="AJP22" s="13"/>
      <c r="AJQ22" s="13"/>
      <c r="AJR22" s="13"/>
      <c r="AJS22" s="13"/>
      <c r="AJT22" s="13"/>
      <c r="AJU22" s="13"/>
      <c r="AJV22" s="13"/>
      <c r="AJW22" s="13"/>
      <c r="AJX22" s="13"/>
      <c r="AJY22" s="13"/>
      <c r="AJZ22" s="13"/>
      <c r="AKA22" s="13"/>
      <c r="AKB22" s="13"/>
      <c r="AKC22" s="13"/>
      <c r="AKD22" s="13"/>
      <c r="AKE22" s="13"/>
      <c r="AKF22" s="13"/>
      <c r="AKG22" s="13"/>
      <c r="AKH22" s="13"/>
      <c r="AKI22" s="13"/>
      <c r="AKJ22" s="13"/>
      <c r="AKK22" s="13"/>
      <c r="AKL22" s="13"/>
      <c r="AKM22" s="13"/>
      <c r="AKN22" s="13"/>
      <c r="AKO22" s="13"/>
      <c r="AKP22" s="13"/>
      <c r="AKQ22" s="13"/>
      <c r="AKR22" s="13"/>
      <c r="AKS22" s="13"/>
      <c r="AKT22" s="13"/>
      <c r="AKU22" s="13"/>
      <c r="AKV22" s="13"/>
      <c r="AKW22" s="13"/>
      <c r="AKX22" s="13"/>
      <c r="AKY22" s="13"/>
      <c r="AKZ22" s="13"/>
      <c r="ALA22" s="13"/>
      <c r="ALB22" s="13"/>
      <c r="ALC22" s="13"/>
      <c r="ALD22" s="13"/>
      <c r="ALE22" s="13"/>
      <c r="ALF22" s="13"/>
      <c r="ALG22" s="13"/>
      <c r="ALH22" s="13"/>
      <c r="ALI22" s="13"/>
      <c r="ALJ22" s="13"/>
      <c r="ALK22" s="13"/>
      <c r="ALL22" s="13"/>
      <c r="ALM22" s="13"/>
    </row>
    <row r="23" spans="1:1001" ht="43.5" hidden="1" outlineLevel="4" x14ac:dyDescent="0.35">
      <c r="A23" s="21" t="s">
        <v>336</v>
      </c>
      <c r="B23" s="23" t="s">
        <v>338</v>
      </c>
      <c r="C23" s="25" t="s">
        <v>340</v>
      </c>
      <c r="D23" s="27" t="s">
        <v>393</v>
      </c>
      <c r="E23" s="9" t="s">
        <v>178</v>
      </c>
      <c r="F23" s="45" t="s">
        <v>348</v>
      </c>
      <c r="G23" s="28" t="s">
        <v>411</v>
      </c>
      <c r="H23" s="76" t="s">
        <v>412</v>
      </c>
      <c r="I23" s="29" t="s">
        <v>413</v>
      </c>
      <c r="J23" s="91" t="s">
        <v>352</v>
      </c>
      <c r="K23" s="75">
        <v>92</v>
      </c>
      <c r="L23" s="27" t="s">
        <v>178</v>
      </c>
      <c r="M23" s="75">
        <v>92</v>
      </c>
      <c r="N23" s="75">
        <f>VLOOKUP(M23,Scénarios!$D$3:$E$191,2,FALSE)</f>
        <v>93</v>
      </c>
      <c r="O23" s="122" t="str">
        <f>VLOOKUP(K23,Scénarios!$C$4:$I$198,7,FALSE)</f>
        <v>- Saisir les facteurs positifs ou négatifs de santé d'un patient (alcoolisme) en texte libre
- Préciser la source d'information
- Ajouter un commentaire en texte libre sur un des facteurs de santé</v>
      </c>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c r="IW23" s="13"/>
      <c r="IX23" s="13"/>
      <c r="IY23" s="13"/>
      <c r="IZ23" s="13"/>
      <c r="JA23" s="13"/>
      <c r="JB23" s="13"/>
      <c r="JC23" s="13"/>
      <c r="JD23" s="13"/>
      <c r="JE23" s="13"/>
      <c r="JF23" s="13"/>
      <c r="JG23" s="13"/>
      <c r="JH23" s="13"/>
      <c r="JI23" s="13"/>
      <c r="JJ23" s="13"/>
      <c r="JK23" s="13"/>
      <c r="JL23" s="13"/>
      <c r="JM23" s="13"/>
      <c r="JN23" s="13"/>
      <c r="JO23" s="13"/>
      <c r="JP23" s="13"/>
      <c r="JQ23" s="13"/>
      <c r="JR23" s="13"/>
      <c r="JS23" s="13"/>
      <c r="JT23" s="13"/>
      <c r="JU23" s="13"/>
      <c r="JV23" s="13"/>
      <c r="JW23" s="13"/>
      <c r="JX23" s="13"/>
      <c r="JY23" s="13"/>
      <c r="JZ23" s="13"/>
      <c r="KA23" s="13"/>
      <c r="KB23" s="13"/>
      <c r="KC23" s="13"/>
      <c r="KD23" s="13"/>
      <c r="KE23" s="13"/>
      <c r="KF23" s="13"/>
      <c r="KG23" s="13"/>
      <c r="KH23" s="13"/>
      <c r="KI23" s="13"/>
      <c r="KJ23" s="13"/>
      <c r="KK23" s="13"/>
      <c r="KL23" s="13"/>
      <c r="KM23" s="13"/>
      <c r="KN23" s="13"/>
      <c r="KO23" s="13"/>
      <c r="KP23" s="13"/>
      <c r="KQ23" s="13"/>
      <c r="KR23" s="13"/>
      <c r="KS23" s="13"/>
      <c r="KT23" s="13"/>
      <c r="KU23" s="13"/>
      <c r="KV23" s="13"/>
      <c r="KW23" s="13"/>
      <c r="KX23" s="13"/>
      <c r="KY23" s="13"/>
      <c r="KZ23" s="13"/>
      <c r="LA23" s="13"/>
      <c r="LB23" s="13"/>
      <c r="LC23" s="13"/>
      <c r="LD23" s="13"/>
      <c r="LE23" s="13"/>
      <c r="LF23" s="13"/>
      <c r="LG23" s="13"/>
      <c r="LH23" s="13"/>
      <c r="LI23" s="13"/>
      <c r="LJ23" s="13"/>
      <c r="LK23" s="13"/>
      <c r="LL23" s="13"/>
      <c r="LM23" s="13"/>
      <c r="LN23" s="13"/>
      <c r="LO23" s="13"/>
      <c r="LP23" s="13"/>
      <c r="LQ23" s="13"/>
      <c r="LR23" s="13"/>
      <c r="LS23" s="13"/>
      <c r="LT23" s="13"/>
      <c r="LU23" s="13"/>
      <c r="LV23" s="13"/>
      <c r="LW23" s="13"/>
      <c r="LX23" s="13"/>
      <c r="LY23" s="13"/>
      <c r="LZ23" s="13"/>
      <c r="MA23" s="13"/>
      <c r="MB23" s="13"/>
      <c r="MC23" s="13"/>
      <c r="MD23" s="13"/>
      <c r="ME23" s="13"/>
      <c r="MF23" s="13"/>
      <c r="MG23" s="13"/>
      <c r="MH23" s="13"/>
      <c r="MI23" s="13"/>
      <c r="MJ23" s="13"/>
      <c r="MK23" s="13"/>
      <c r="ML23" s="13"/>
      <c r="MM23" s="13"/>
      <c r="MN23" s="13"/>
      <c r="MO23" s="13"/>
      <c r="MP23" s="13"/>
      <c r="MQ23" s="13"/>
      <c r="MR23" s="13"/>
      <c r="MS23" s="13"/>
      <c r="MT23" s="13"/>
      <c r="MU23" s="13"/>
      <c r="MV23" s="13"/>
      <c r="MW23" s="13"/>
      <c r="MX23" s="13"/>
      <c r="MY23" s="13"/>
      <c r="MZ23" s="13"/>
      <c r="NA23" s="13"/>
      <c r="NB23" s="13"/>
      <c r="NC23" s="13"/>
      <c r="ND23" s="13"/>
      <c r="NE23" s="13"/>
      <c r="NF23" s="13"/>
      <c r="NG23" s="13"/>
      <c r="NH23" s="13"/>
      <c r="NI23" s="13"/>
      <c r="NJ23" s="13"/>
      <c r="NK23" s="13"/>
      <c r="NL23" s="13"/>
      <c r="NM23" s="13"/>
      <c r="NN23" s="13"/>
      <c r="NO23" s="13"/>
      <c r="NP23" s="13"/>
      <c r="NQ23" s="13"/>
      <c r="NR23" s="13"/>
      <c r="NS23" s="13"/>
      <c r="NT23" s="13"/>
      <c r="NU23" s="13"/>
      <c r="NV23" s="13"/>
      <c r="NW23" s="13"/>
      <c r="NX23" s="13"/>
      <c r="NY23" s="13"/>
      <c r="NZ23" s="13"/>
      <c r="OA23" s="13"/>
      <c r="OB23" s="13"/>
      <c r="OC23" s="13"/>
      <c r="OD23" s="13"/>
      <c r="OE23" s="13"/>
      <c r="OF23" s="13"/>
      <c r="OG23" s="13"/>
      <c r="OH23" s="13"/>
      <c r="OI23" s="13"/>
      <c r="OJ23" s="13"/>
      <c r="OK23" s="13"/>
      <c r="OL23" s="13"/>
      <c r="OM23" s="13"/>
      <c r="ON23" s="13"/>
      <c r="OO23" s="13"/>
      <c r="OP23" s="13"/>
      <c r="OQ23" s="13"/>
      <c r="OR23" s="13"/>
      <c r="OS23" s="13"/>
      <c r="OT23" s="13"/>
      <c r="OU23" s="13"/>
      <c r="OV23" s="13"/>
      <c r="OW23" s="13"/>
      <c r="OX23" s="13"/>
      <c r="OY23" s="13"/>
      <c r="OZ23" s="13"/>
      <c r="PA23" s="13"/>
      <c r="PB23" s="13"/>
      <c r="PC23" s="13"/>
      <c r="PD23" s="13"/>
      <c r="PE23" s="13"/>
      <c r="PF23" s="13"/>
      <c r="PG23" s="13"/>
      <c r="PH23" s="13"/>
      <c r="PI23" s="13"/>
      <c r="PJ23" s="13"/>
      <c r="PK23" s="13"/>
      <c r="PL23" s="13"/>
      <c r="PM23" s="13"/>
      <c r="PN23" s="13"/>
      <c r="PO23" s="13"/>
      <c r="PP23" s="13"/>
      <c r="PQ23" s="13"/>
      <c r="PR23" s="13"/>
      <c r="PS23" s="13"/>
      <c r="PT23" s="13"/>
      <c r="PU23" s="13"/>
      <c r="PV23" s="13"/>
      <c r="PW23" s="13"/>
      <c r="PX23" s="13"/>
      <c r="PY23" s="13"/>
      <c r="PZ23" s="13"/>
      <c r="QA23" s="13"/>
      <c r="QB23" s="13"/>
      <c r="QC23" s="13"/>
      <c r="QD23" s="13"/>
      <c r="QE23" s="13"/>
      <c r="QF23" s="13"/>
      <c r="QG23" s="13"/>
      <c r="QH23" s="13"/>
      <c r="QI23" s="13"/>
      <c r="QJ23" s="13"/>
      <c r="QK23" s="13"/>
      <c r="QL23" s="13"/>
      <c r="QM23" s="13"/>
      <c r="QN23" s="13"/>
      <c r="QO23" s="13"/>
      <c r="QP23" s="13"/>
      <c r="QQ23" s="13"/>
      <c r="QR23" s="13"/>
      <c r="QS23" s="13"/>
      <c r="QT23" s="13"/>
      <c r="QU23" s="13"/>
      <c r="QV23" s="13"/>
      <c r="QW23" s="13"/>
      <c r="QX23" s="13"/>
      <c r="QY23" s="13"/>
      <c r="QZ23" s="13"/>
      <c r="RA23" s="13"/>
      <c r="RB23" s="13"/>
      <c r="RC23" s="13"/>
      <c r="RD23" s="13"/>
      <c r="RE23" s="13"/>
      <c r="RF23" s="13"/>
      <c r="RG23" s="13"/>
      <c r="RH23" s="13"/>
      <c r="RI23" s="13"/>
      <c r="RJ23" s="13"/>
      <c r="RK23" s="13"/>
      <c r="RL23" s="13"/>
      <c r="RM23" s="13"/>
      <c r="RN23" s="13"/>
      <c r="RO23" s="13"/>
      <c r="RP23" s="13"/>
      <c r="RQ23" s="13"/>
      <c r="RR23" s="13"/>
      <c r="RS23" s="13"/>
      <c r="RT23" s="13"/>
      <c r="RU23" s="13"/>
      <c r="RV23" s="13"/>
      <c r="RW23" s="13"/>
      <c r="RX23" s="13"/>
      <c r="RY23" s="13"/>
      <c r="RZ23" s="13"/>
      <c r="SA23" s="13"/>
      <c r="SB23" s="13"/>
      <c r="SC23" s="13"/>
      <c r="SD23" s="13"/>
      <c r="SE23" s="13"/>
      <c r="SF23" s="13"/>
      <c r="SG23" s="13"/>
      <c r="SH23" s="13"/>
      <c r="SI23" s="13"/>
      <c r="SJ23" s="13"/>
      <c r="SK23" s="13"/>
      <c r="SL23" s="13"/>
      <c r="SM23" s="13"/>
      <c r="SN23" s="13"/>
      <c r="SO23" s="13"/>
      <c r="SP23" s="13"/>
      <c r="SQ23" s="13"/>
      <c r="SR23" s="13"/>
      <c r="SS23" s="13"/>
      <c r="ST23" s="13"/>
      <c r="SU23" s="13"/>
      <c r="SV23" s="13"/>
      <c r="SW23" s="13"/>
      <c r="SX23" s="13"/>
      <c r="SY23" s="13"/>
      <c r="SZ23" s="13"/>
      <c r="TA23" s="13"/>
      <c r="TB23" s="13"/>
      <c r="TC23" s="13"/>
      <c r="TD23" s="13"/>
      <c r="TE23" s="13"/>
      <c r="TF23" s="13"/>
      <c r="TG23" s="13"/>
      <c r="TH23" s="13"/>
      <c r="TI23" s="13"/>
      <c r="TJ23" s="13"/>
      <c r="TK23" s="13"/>
      <c r="TL23" s="13"/>
      <c r="TM23" s="13"/>
      <c r="TN23" s="13"/>
      <c r="TO23" s="13"/>
      <c r="TP23" s="13"/>
      <c r="TQ23" s="13"/>
      <c r="TR23" s="13"/>
      <c r="TS23" s="13"/>
      <c r="TT23" s="13"/>
      <c r="TU23" s="13"/>
      <c r="TV23" s="13"/>
      <c r="TW23" s="13"/>
      <c r="TX23" s="13"/>
      <c r="TY23" s="13"/>
      <c r="TZ23" s="13"/>
      <c r="UA23" s="13"/>
      <c r="UB23" s="13"/>
      <c r="UC23" s="13"/>
      <c r="UD23" s="13"/>
      <c r="UE23" s="13"/>
      <c r="UF23" s="13"/>
      <c r="UG23" s="13"/>
      <c r="UH23" s="13"/>
      <c r="UI23" s="13"/>
      <c r="UJ23" s="13"/>
      <c r="UK23" s="13"/>
      <c r="UL23" s="13"/>
      <c r="UM23" s="13"/>
      <c r="UN23" s="13"/>
      <c r="UO23" s="13"/>
      <c r="UP23" s="13"/>
      <c r="UQ23" s="13"/>
      <c r="UR23" s="13"/>
      <c r="US23" s="13"/>
      <c r="UT23" s="13"/>
      <c r="UU23" s="13"/>
      <c r="UV23" s="13"/>
      <c r="UW23" s="13"/>
      <c r="UX23" s="13"/>
      <c r="UY23" s="13"/>
      <c r="UZ23" s="13"/>
      <c r="VA23" s="13"/>
      <c r="VB23" s="13"/>
      <c r="VC23" s="13"/>
      <c r="VD23" s="13"/>
      <c r="VE23" s="13"/>
      <c r="VF23" s="13"/>
      <c r="VG23" s="13"/>
      <c r="VH23" s="13"/>
      <c r="VI23" s="13"/>
      <c r="VJ23" s="13"/>
      <c r="VK23" s="13"/>
      <c r="VL23" s="13"/>
      <c r="VM23" s="13"/>
      <c r="VN23" s="13"/>
      <c r="VO23" s="13"/>
      <c r="VP23" s="13"/>
      <c r="VQ23" s="13"/>
      <c r="VR23" s="13"/>
      <c r="VS23" s="13"/>
      <c r="VT23" s="13"/>
      <c r="VU23" s="13"/>
      <c r="VV23" s="13"/>
      <c r="VW23" s="13"/>
      <c r="VX23" s="13"/>
      <c r="VY23" s="13"/>
      <c r="VZ23" s="13"/>
      <c r="WA23" s="13"/>
      <c r="WB23" s="13"/>
      <c r="WC23" s="13"/>
      <c r="WD23" s="13"/>
      <c r="WE23" s="13"/>
      <c r="WF23" s="13"/>
      <c r="WG23" s="13"/>
      <c r="WH23" s="13"/>
      <c r="WI23" s="13"/>
      <c r="WJ23" s="13"/>
      <c r="WK23" s="13"/>
      <c r="WL23" s="13"/>
      <c r="WM23" s="13"/>
      <c r="WN23" s="13"/>
      <c r="WO23" s="13"/>
      <c r="WP23" s="13"/>
      <c r="WQ23" s="13"/>
      <c r="WR23" s="13"/>
      <c r="WS23" s="13"/>
      <c r="WT23" s="13"/>
      <c r="WU23" s="13"/>
      <c r="WV23" s="13"/>
      <c r="WW23" s="13"/>
      <c r="WX23" s="13"/>
      <c r="WY23" s="13"/>
      <c r="WZ23" s="13"/>
      <c r="XA23" s="13"/>
      <c r="XB23" s="13"/>
      <c r="XC23" s="13"/>
      <c r="XD23" s="13"/>
      <c r="XE23" s="13"/>
      <c r="XF23" s="13"/>
      <c r="XG23" s="13"/>
      <c r="XH23" s="13"/>
      <c r="XI23" s="13"/>
      <c r="XJ23" s="13"/>
      <c r="XK23" s="13"/>
      <c r="XL23" s="13"/>
      <c r="XM23" s="13"/>
      <c r="XN23" s="13"/>
      <c r="XO23" s="13"/>
      <c r="XP23" s="13"/>
      <c r="XQ23" s="13"/>
      <c r="XR23" s="13"/>
      <c r="XS23" s="13"/>
      <c r="XT23" s="13"/>
      <c r="XU23" s="13"/>
      <c r="XV23" s="13"/>
      <c r="XW23" s="13"/>
      <c r="XX23" s="13"/>
      <c r="XY23" s="13"/>
      <c r="XZ23" s="13"/>
      <c r="YA23" s="13"/>
      <c r="YB23" s="13"/>
      <c r="YC23" s="13"/>
      <c r="YD23" s="13"/>
      <c r="YE23" s="13"/>
      <c r="YF23" s="13"/>
      <c r="YG23" s="13"/>
      <c r="YH23" s="13"/>
      <c r="YI23" s="13"/>
      <c r="YJ23" s="13"/>
      <c r="YK23" s="13"/>
      <c r="YL23" s="13"/>
      <c r="YM23" s="13"/>
      <c r="YN23" s="13"/>
      <c r="YO23" s="13"/>
      <c r="YP23" s="13"/>
      <c r="YQ23" s="13"/>
      <c r="YR23" s="13"/>
      <c r="YS23" s="13"/>
      <c r="YT23" s="13"/>
      <c r="YU23" s="13"/>
      <c r="YV23" s="13"/>
      <c r="YW23" s="13"/>
      <c r="YX23" s="13"/>
      <c r="YY23" s="13"/>
      <c r="YZ23" s="13"/>
      <c r="ZA23" s="13"/>
      <c r="ZB23" s="13"/>
      <c r="ZC23" s="13"/>
      <c r="ZD23" s="13"/>
      <c r="ZE23" s="13"/>
      <c r="ZF23" s="13"/>
      <c r="ZG23" s="13"/>
      <c r="ZH23" s="13"/>
      <c r="ZI23" s="13"/>
      <c r="ZJ23" s="13"/>
      <c r="ZK23" s="13"/>
      <c r="ZL23" s="13"/>
      <c r="ZM23" s="13"/>
      <c r="ZN23" s="13"/>
      <c r="ZO23" s="13"/>
      <c r="ZP23" s="13"/>
      <c r="ZQ23" s="13"/>
      <c r="ZR23" s="13"/>
      <c r="ZS23" s="13"/>
      <c r="ZT23" s="13"/>
      <c r="ZU23" s="13"/>
      <c r="ZV23" s="13"/>
      <c r="ZW23" s="13"/>
      <c r="ZX23" s="13"/>
      <c r="ZY23" s="13"/>
      <c r="ZZ23" s="13"/>
      <c r="AAA23" s="13"/>
      <c r="AAB23" s="13"/>
      <c r="AAC23" s="13"/>
      <c r="AAD23" s="13"/>
      <c r="AAE23" s="13"/>
      <c r="AAF23" s="13"/>
      <c r="AAG23" s="13"/>
      <c r="AAH23" s="13"/>
      <c r="AAI23" s="13"/>
      <c r="AAJ23" s="13"/>
      <c r="AAK23" s="13"/>
      <c r="AAL23" s="13"/>
      <c r="AAM23" s="13"/>
      <c r="AAN23" s="13"/>
      <c r="AAO23" s="13"/>
      <c r="AAP23" s="13"/>
      <c r="AAQ23" s="13"/>
      <c r="AAR23" s="13"/>
      <c r="AAS23" s="13"/>
      <c r="AAT23" s="13"/>
      <c r="AAU23" s="13"/>
      <c r="AAV23" s="13"/>
      <c r="AAW23" s="13"/>
      <c r="AAX23" s="13"/>
      <c r="AAY23" s="13"/>
      <c r="AAZ23" s="13"/>
      <c r="ABA23" s="13"/>
      <c r="ABB23" s="13"/>
      <c r="ABC23" s="13"/>
      <c r="ABD23" s="13"/>
      <c r="ABE23" s="13"/>
      <c r="ABF23" s="13"/>
      <c r="ABG23" s="13"/>
      <c r="ABH23" s="13"/>
      <c r="ABI23" s="13"/>
      <c r="ABJ23" s="13"/>
      <c r="ABK23" s="13"/>
      <c r="ABL23" s="13"/>
      <c r="ABM23" s="13"/>
      <c r="ABN23" s="13"/>
      <c r="ABO23" s="13"/>
      <c r="ABP23" s="13"/>
      <c r="ABQ23" s="13"/>
      <c r="ABR23" s="13"/>
      <c r="ABS23" s="13"/>
      <c r="ABT23" s="13"/>
      <c r="ABU23" s="13"/>
      <c r="ABV23" s="13"/>
      <c r="ABW23" s="13"/>
      <c r="ABX23" s="13"/>
      <c r="ABY23" s="13"/>
      <c r="ABZ23" s="13"/>
      <c r="ACA23" s="13"/>
      <c r="ACB23" s="13"/>
      <c r="ACC23" s="13"/>
      <c r="ACD23" s="13"/>
      <c r="ACE23" s="13"/>
      <c r="ACF23" s="13"/>
      <c r="ACG23" s="13"/>
      <c r="ACH23" s="13"/>
      <c r="ACI23" s="13"/>
      <c r="ACJ23" s="13"/>
      <c r="ACK23" s="13"/>
      <c r="ACL23" s="13"/>
      <c r="ACM23" s="13"/>
      <c r="ACN23" s="13"/>
      <c r="ACO23" s="13"/>
      <c r="ACP23" s="13"/>
      <c r="ACQ23" s="13"/>
      <c r="ACR23" s="13"/>
      <c r="ACS23" s="13"/>
      <c r="ACT23" s="13"/>
      <c r="ACU23" s="13"/>
      <c r="ACV23" s="13"/>
      <c r="ACW23" s="13"/>
      <c r="ACX23" s="13"/>
      <c r="ACY23" s="13"/>
      <c r="ACZ23" s="13"/>
      <c r="ADA23" s="13"/>
      <c r="ADB23" s="13"/>
      <c r="ADC23" s="13"/>
      <c r="ADD23" s="13"/>
      <c r="ADE23" s="13"/>
      <c r="ADF23" s="13"/>
      <c r="ADG23" s="13"/>
      <c r="ADH23" s="13"/>
      <c r="ADI23" s="13"/>
      <c r="ADJ23" s="13"/>
      <c r="ADK23" s="13"/>
      <c r="ADL23" s="13"/>
      <c r="ADM23" s="13"/>
      <c r="ADN23" s="13"/>
      <c r="ADO23" s="13"/>
      <c r="ADP23" s="13"/>
      <c r="ADQ23" s="13"/>
      <c r="ADR23" s="13"/>
      <c r="ADS23" s="13"/>
      <c r="ADT23" s="13"/>
      <c r="ADU23" s="13"/>
      <c r="ADV23" s="13"/>
      <c r="ADW23" s="13"/>
      <c r="ADX23" s="13"/>
      <c r="ADY23" s="13"/>
      <c r="ADZ23" s="13"/>
      <c r="AEA23" s="13"/>
      <c r="AEB23" s="13"/>
      <c r="AEC23" s="13"/>
      <c r="AED23" s="13"/>
      <c r="AEE23" s="13"/>
      <c r="AEF23" s="13"/>
      <c r="AEG23" s="13"/>
      <c r="AEH23" s="13"/>
      <c r="AEI23" s="13"/>
      <c r="AEJ23" s="13"/>
      <c r="AEK23" s="13"/>
      <c r="AEL23" s="13"/>
      <c r="AEM23" s="13"/>
      <c r="AEN23" s="13"/>
      <c r="AEO23" s="13"/>
      <c r="AEP23" s="13"/>
      <c r="AEQ23" s="13"/>
      <c r="AER23" s="13"/>
      <c r="AES23" s="13"/>
      <c r="AET23" s="13"/>
      <c r="AEU23" s="13"/>
      <c r="AEV23" s="13"/>
      <c r="AEW23" s="13"/>
      <c r="AEX23" s="13"/>
      <c r="AEY23" s="13"/>
      <c r="AEZ23" s="13"/>
      <c r="AFA23" s="13"/>
      <c r="AFB23" s="13"/>
      <c r="AFC23" s="13"/>
      <c r="AFD23" s="13"/>
      <c r="AFE23" s="13"/>
      <c r="AFF23" s="13"/>
      <c r="AFG23" s="13"/>
      <c r="AFH23" s="13"/>
      <c r="AFI23" s="13"/>
      <c r="AFJ23" s="13"/>
      <c r="AFK23" s="13"/>
      <c r="AFL23" s="13"/>
      <c r="AFM23" s="13"/>
      <c r="AFN23" s="13"/>
      <c r="AFO23" s="13"/>
      <c r="AFP23" s="13"/>
      <c r="AFQ23" s="13"/>
      <c r="AFR23" s="13"/>
      <c r="AFS23" s="13"/>
      <c r="AFT23" s="13"/>
      <c r="AFU23" s="13"/>
      <c r="AFV23" s="13"/>
      <c r="AFW23" s="13"/>
      <c r="AFX23" s="13"/>
      <c r="AFY23" s="13"/>
      <c r="AFZ23" s="13"/>
      <c r="AGA23" s="13"/>
      <c r="AGB23" s="13"/>
      <c r="AGC23" s="13"/>
      <c r="AGD23" s="13"/>
      <c r="AGE23" s="13"/>
      <c r="AGF23" s="13"/>
      <c r="AGG23" s="13"/>
      <c r="AGH23" s="13"/>
      <c r="AGI23" s="13"/>
      <c r="AGJ23" s="13"/>
      <c r="AGK23" s="13"/>
      <c r="AGL23" s="13"/>
      <c r="AGM23" s="13"/>
      <c r="AGN23" s="13"/>
      <c r="AGO23" s="13"/>
      <c r="AGP23" s="13"/>
      <c r="AGQ23" s="13"/>
      <c r="AGR23" s="13"/>
      <c r="AGS23" s="13"/>
      <c r="AGT23" s="13"/>
      <c r="AGU23" s="13"/>
      <c r="AGV23" s="13"/>
      <c r="AGW23" s="13"/>
      <c r="AGX23" s="13"/>
      <c r="AGY23" s="13"/>
      <c r="AGZ23" s="13"/>
      <c r="AHA23" s="13"/>
      <c r="AHB23" s="13"/>
      <c r="AHC23" s="13"/>
      <c r="AHD23" s="13"/>
      <c r="AHE23" s="13"/>
      <c r="AHF23" s="13"/>
      <c r="AHG23" s="13"/>
      <c r="AHH23" s="13"/>
      <c r="AHI23" s="13"/>
      <c r="AHJ23" s="13"/>
      <c r="AHK23" s="13"/>
      <c r="AHL23" s="13"/>
      <c r="AHM23" s="13"/>
      <c r="AHN23" s="13"/>
      <c r="AHO23" s="13"/>
      <c r="AHP23" s="13"/>
      <c r="AHQ23" s="13"/>
      <c r="AHR23" s="13"/>
      <c r="AHS23" s="13"/>
      <c r="AHT23" s="13"/>
      <c r="AHU23" s="13"/>
      <c r="AHV23" s="13"/>
      <c r="AHW23" s="13"/>
      <c r="AHX23" s="13"/>
      <c r="AHY23" s="13"/>
      <c r="AHZ23" s="13"/>
      <c r="AIA23" s="13"/>
      <c r="AIB23" s="13"/>
      <c r="AIC23" s="13"/>
      <c r="AID23" s="13"/>
      <c r="AIE23" s="13"/>
      <c r="AIF23" s="13"/>
      <c r="AIG23" s="13"/>
      <c r="AIH23" s="13"/>
      <c r="AII23" s="13"/>
      <c r="AIJ23" s="13"/>
      <c r="AIK23" s="13"/>
      <c r="AIL23" s="13"/>
      <c r="AIM23" s="13"/>
      <c r="AIN23" s="13"/>
      <c r="AIO23" s="13"/>
      <c r="AIP23" s="13"/>
      <c r="AIQ23" s="13"/>
      <c r="AIR23" s="13"/>
      <c r="AIS23" s="13"/>
      <c r="AIT23" s="13"/>
      <c r="AIU23" s="13"/>
      <c r="AIV23" s="13"/>
      <c r="AIW23" s="13"/>
      <c r="AIX23" s="13"/>
      <c r="AIY23" s="13"/>
      <c r="AIZ23" s="13"/>
      <c r="AJA23" s="13"/>
      <c r="AJB23" s="13"/>
      <c r="AJC23" s="13"/>
      <c r="AJD23" s="13"/>
      <c r="AJE23" s="13"/>
      <c r="AJF23" s="13"/>
      <c r="AJG23" s="13"/>
      <c r="AJH23" s="13"/>
      <c r="AJI23" s="13"/>
      <c r="AJJ23" s="13"/>
      <c r="AJK23" s="13"/>
      <c r="AJL23" s="13"/>
      <c r="AJM23" s="13"/>
      <c r="AJN23" s="13"/>
      <c r="AJO23" s="13"/>
      <c r="AJP23" s="13"/>
      <c r="AJQ23" s="13"/>
      <c r="AJR23" s="13"/>
      <c r="AJS23" s="13"/>
      <c r="AJT23" s="13"/>
      <c r="AJU23" s="13"/>
      <c r="AJV23" s="13"/>
      <c r="AJW23" s="13"/>
      <c r="AJX23" s="13"/>
      <c r="AJY23" s="13"/>
      <c r="AJZ23" s="13"/>
      <c r="AKA23" s="13"/>
      <c r="AKB23" s="13"/>
      <c r="AKC23" s="13"/>
      <c r="AKD23" s="13"/>
      <c r="AKE23" s="13"/>
      <c r="AKF23" s="13"/>
      <c r="AKG23" s="13"/>
      <c r="AKH23" s="13"/>
      <c r="AKI23" s="13"/>
      <c r="AKJ23" s="13"/>
      <c r="AKK23" s="13"/>
      <c r="AKL23" s="13"/>
      <c r="AKM23" s="13"/>
      <c r="AKN23" s="13"/>
      <c r="AKO23" s="13"/>
      <c r="AKP23" s="13"/>
      <c r="AKQ23" s="13"/>
      <c r="AKR23" s="13"/>
      <c r="AKS23" s="13"/>
      <c r="AKT23" s="13"/>
      <c r="AKU23" s="13"/>
      <c r="AKV23" s="13"/>
      <c r="AKW23" s="13"/>
      <c r="AKX23" s="13"/>
      <c r="AKY23" s="13"/>
      <c r="AKZ23" s="13"/>
      <c r="ALA23" s="13"/>
      <c r="ALB23" s="13"/>
      <c r="ALC23" s="13"/>
      <c r="ALD23" s="13"/>
      <c r="ALE23" s="13"/>
      <c r="ALF23" s="13"/>
      <c r="ALG23" s="13"/>
      <c r="ALH23" s="13"/>
      <c r="ALI23" s="13"/>
      <c r="ALJ23" s="13"/>
      <c r="ALK23" s="13"/>
      <c r="ALL23" s="13"/>
      <c r="ALM23" s="13"/>
    </row>
    <row r="24" spans="1:1001" ht="111.75" hidden="1" customHeight="1" outlineLevel="3" x14ac:dyDescent="0.35">
      <c r="A24" s="21" t="s">
        <v>336</v>
      </c>
      <c r="B24" s="23" t="s">
        <v>338</v>
      </c>
      <c r="C24" s="25" t="s">
        <v>340</v>
      </c>
      <c r="D24" s="7" t="s">
        <v>414</v>
      </c>
      <c r="E24" s="7"/>
      <c r="F24" s="51"/>
      <c r="G24" s="8" t="s">
        <v>415</v>
      </c>
      <c r="H24" s="26" t="s">
        <v>416</v>
      </c>
      <c r="I24" s="26" t="s">
        <v>417</v>
      </c>
      <c r="J24" s="84"/>
      <c r="K24" s="60"/>
      <c r="L24" s="7"/>
      <c r="M24" s="60"/>
      <c r="N24" s="60"/>
      <c r="O24" s="121"/>
      <c r="P24" s="13"/>
    </row>
    <row r="25" spans="1:1001" ht="72.5" hidden="1" outlineLevel="4" x14ac:dyDescent="0.35">
      <c r="A25" s="21" t="s">
        <v>336</v>
      </c>
      <c r="B25" s="23" t="s">
        <v>338</v>
      </c>
      <c r="C25" s="25" t="s">
        <v>340</v>
      </c>
      <c r="D25" s="27" t="s">
        <v>414</v>
      </c>
      <c r="E25" s="9" t="s">
        <v>418</v>
      </c>
      <c r="F25" s="45" t="s">
        <v>348</v>
      </c>
      <c r="G25" s="28" t="s">
        <v>419</v>
      </c>
      <c r="H25" s="76" t="s">
        <v>420</v>
      </c>
      <c r="I25" s="29" t="s">
        <v>421</v>
      </c>
      <c r="J25" s="91" t="s">
        <v>346</v>
      </c>
      <c r="K25" s="61">
        <v>20</v>
      </c>
      <c r="L25" s="27" t="s">
        <v>418</v>
      </c>
      <c r="M25" s="61">
        <v>21</v>
      </c>
      <c r="N25" s="61">
        <f>VLOOKUP(M25,Scénarios!$D$3:$E$191,2,FALSE)</f>
        <v>21</v>
      </c>
      <c r="O25" s="124" t="str">
        <f>VLOOKUP(K25,Scénarios!$C$4:$I$198,7,FALSE)</f>
        <v>Indiquer qu'il s'agit d'une consultation au cabinet</v>
      </c>
    </row>
    <row r="26" spans="1:1001" hidden="1" outlineLevel="4" x14ac:dyDescent="0.35">
      <c r="A26" s="198" t="s">
        <v>336</v>
      </c>
      <c r="B26" s="197" t="s">
        <v>338</v>
      </c>
      <c r="C26" s="196" t="s">
        <v>340</v>
      </c>
      <c r="D26" s="199" t="s">
        <v>414</v>
      </c>
      <c r="E26" s="214" t="s">
        <v>67</v>
      </c>
      <c r="F26" s="217" t="s">
        <v>348</v>
      </c>
      <c r="G26" s="216" t="s">
        <v>422</v>
      </c>
      <c r="H26" s="215" t="s">
        <v>423</v>
      </c>
      <c r="I26" s="171" t="s">
        <v>424</v>
      </c>
      <c r="J26" s="172" t="s">
        <v>346</v>
      </c>
      <c r="K26" s="96">
        <v>26</v>
      </c>
      <c r="L26" s="27" t="s">
        <v>67</v>
      </c>
      <c r="M26" s="96">
        <v>27</v>
      </c>
      <c r="N26" s="96">
        <f>VLOOKUP(M26,Scénarios!$D$3:$E$191,2,FALSE)</f>
        <v>27</v>
      </c>
      <c r="O26" s="123" t="str">
        <f>VLOOKUP(K26,Scénarios!$C$4:$I$198,7,FALSE)</f>
        <v>Noter le motif de consultation : inscription comme médecin traitant et plaie du pied</v>
      </c>
    </row>
    <row r="27" spans="1:1001" hidden="1" outlineLevel="4" x14ac:dyDescent="0.35">
      <c r="A27" s="198"/>
      <c r="B27" s="197"/>
      <c r="C27" s="196"/>
      <c r="D27" s="199"/>
      <c r="E27" s="214"/>
      <c r="F27" s="217"/>
      <c r="G27" s="216"/>
      <c r="H27" s="215"/>
      <c r="I27" s="171"/>
      <c r="J27" s="172"/>
      <c r="K27" s="96">
        <v>17</v>
      </c>
      <c r="L27" s="27" t="s">
        <v>67</v>
      </c>
      <c r="M27" s="96">
        <v>18</v>
      </c>
      <c r="N27" s="96">
        <f>VLOOKUP(M27,Scénarios!$D$3:$E$191,2,FALSE)</f>
        <v>18</v>
      </c>
      <c r="O27" s="123" t="str">
        <f>VLOOKUP(K27,Scénarios!$C$4:$I$198,7,FALSE)</f>
        <v>Créer un formulaire de consultation à partir d'un modèle en récupérant les données d'identité à partir de la carte vitale de la patiente</v>
      </c>
    </row>
    <row r="28" spans="1:1001" ht="43.5" hidden="1" outlineLevel="4" x14ac:dyDescent="0.35">
      <c r="A28" s="198"/>
      <c r="B28" s="197"/>
      <c r="C28" s="196"/>
      <c r="D28" s="199"/>
      <c r="E28" s="214"/>
      <c r="F28" s="217"/>
      <c r="G28" s="216"/>
      <c r="H28" s="215"/>
      <c r="I28" s="171"/>
      <c r="J28" s="172"/>
      <c r="K28" s="96">
        <v>68</v>
      </c>
      <c r="L28" s="27" t="s">
        <v>67</v>
      </c>
      <c r="M28" s="96">
        <v>67</v>
      </c>
      <c r="N28" s="96">
        <f>VLOOKUP(M28,Scénarios!$D$3:$E$191,2,FALSE)</f>
        <v>68</v>
      </c>
      <c r="O28" s="123" t="str">
        <f>VLOOKUP(K28,Scénarios!$C$4:$I$198,7,FALSE)</f>
        <v>Rédiger le CR de consultation : 
- résultats bio rassurants, radio du pied normale 
- revoir le patient un mois après</v>
      </c>
    </row>
    <row r="29" spans="1:1001" hidden="1" outlineLevel="4" x14ac:dyDescent="0.35">
      <c r="A29" s="198"/>
      <c r="B29" s="197"/>
      <c r="C29" s="196"/>
      <c r="D29" s="199"/>
      <c r="E29" s="214"/>
      <c r="F29" s="217"/>
      <c r="G29" s="216"/>
      <c r="H29" s="215"/>
      <c r="I29" s="171"/>
      <c r="J29" s="172"/>
      <c r="K29" s="96">
        <v>86</v>
      </c>
      <c r="L29" s="27" t="s">
        <v>67</v>
      </c>
      <c r="M29" s="96">
        <v>86</v>
      </c>
      <c r="N29" s="96">
        <f>VLOOKUP(M29,Scénarios!$D$3:$E$191,2,FALSE)</f>
        <v>87</v>
      </c>
      <c r="O29" s="123" t="str">
        <f>VLOOKUP(K29,Scénarios!$C$4:$I$198,7,FALSE)</f>
        <v>Créer un formulaire de consultation en récupérant les données d'identité à partir de la carte vitale de la patiente</v>
      </c>
    </row>
    <row r="30" spans="1:1001" hidden="1" outlineLevel="4" x14ac:dyDescent="0.35">
      <c r="A30" s="198"/>
      <c r="B30" s="197"/>
      <c r="C30" s="196"/>
      <c r="D30" s="199"/>
      <c r="E30" s="214"/>
      <c r="F30" s="217"/>
      <c r="G30" s="216"/>
      <c r="H30" s="215"/>
      <c r="I30" s="171"/>
      <c r="J30" s="172"/>
      <c r="K30" s="96">
        <v>27</v>
      </c>
      <c r="L30" s="27" t="s">
        <v>67</v>
      </c>
      <c r="M30" s="96">
        <v>28</v>
      </c>
      <c r="N30" s="96">
        <f>VLOOKUP(M30,Scénarios!$D$3:$E$191,2,FALSE)</f>
        <v>28</v>
      </c>
      <c r="O30" s="123" t="str">
        <f>VLOOKUP(K30,Scénarios!$C$4:$I$198,7,FALSE)</f>
        <v>Décrire les symptômes : se plaint d'une plaie du pied depuis le déménagement,  écorchure, surinfection.</v>
      </c>
    </row>
    <row r="31" spans="1:1001" hidden="1" outlineLevel="4" x14ac:dyDescent="0.35">
      <c r="A31" s="198"/>
      <c r="B31" s="197"/>
      <c r="C31" s="196"/>
      <c r="D31" s="199"/>
      <c r="E31" s="214"/>
      <c r="F31" s="217"/>
      <c r="G31" s="216"/>
      <c r="H31" s="215"/>
      <c r="I31" s="171"/>
      <c r="J31" s="172"/>
      <c r="K31" s="96">
        <v>29</v>
      </c>
      <c r="L31" s="27" t="s">
        <v>67</v>
      </c>
      <c r="M31" s="96">
        <v>30</v>
      </c>
      <c r="N31" s="96">
        <f>VLOOKUP(M31,Scénarios!$D$3:$E$191,2,FALSE)</f>
        <v>30</v>
      </c>
      <c r="O31" s="123" t="str">
        <f>VLOOKUP(K31,Scénarios!$C$4:$I$198,7,FALSE)</f>
        <v xml:space="preserve">Rédiger la conclusion de la consultation (diagnostic, stratégie de prise en charge, ….) </v>
      </c>
    </row>
    <row r="32" spans="1:1001" hidden="1" outlineLevel="4" x14ac:dyDescent="0.35">
      <c r="A32" s="198" t="s">
        <v>336</v>
      </c>
      <c r="B32" s="197" t="s">
        <v>338</v>
      </c>
      <c r="C32" s="196" t="s">
        <v>340</v>
      </c>
      <c r="D32" s="199" t="s">
        <v>414</v>
      </c>
      <c r="E32" s="194" t="s">
        <v>425</v>
      </c>
      <c r="F32" s="193" t="s">
        <v>348</v>
      </c>
      <c r="G32" s="191" t="s">
        <v>426</v>
      </c>
      <c r="H32" s="192" t="s">
        <v>427</v>
      </c>
      <c r="I32" s="177" t="s">
        <v>428</v>
      </c>
      <c r="J32" s="180" t="s">
        <v>346</v>
      </c>
      <c r="K32" s="75">
        <v>56</v>
      </c>
      <c r="L32" s="27" t="s">
        <v>425</v>
      </c>
      <c r="M32" s="75">
        <v>54</v>
      </c>
      <c r="N32" s="75">
        <f>VLOOKUP(M32,Scénarios!$D$3:$E$191,2,FALSE)</f>
        <v>55</v>
      </c>
      <c r="O32" s="122" t="str">
        <f>VLOOKUP(K32,Scénarios!$C$4:$I$198,7,FALSE)</f>
        <v>Rédiger un résumé de l'observation de la situation du patient</v>
      </c>
    </row>
    <row r="33" spans="1:15" hidden="1" outlineLevel="4" x14ac:dyDescent="0.35">
      <c r="A33" s="198"/>
      <c r="B33" s="197"/>
      <c r="C33" s="196"/>
      <c r="D33" s="199"/>
      <c r="E33" s="194"/>
      <c r="F33" s="193"/>
      <c r="G33" s="191"/>
      <c r="H33" s="192"/>
      <c r="I33" s="177"/>
      <c r="J33" s="180"/>
      <c r="K33" s="75">
        <v>58</v>
      </c>
      <c r="L33" s="27" t="s">
        <v>425</v>
      </c>
      <c r="M33" s="75">
        <v>56</v>
      </c>
      <c r="N33" s="75">
        <f>VLOOKUP(M33,Scénarios!$D$3:$E$191,2,FALSE)</f>
        <v>57</v>
      </c>
      <c r="O33" s="122" t="str">
        <f>VLOOKUP(K33,Scénarios!$C$4:$I$198,7,FALSE)</f>
        <v>Rédiger l'objectif global de soin (cicatrisation)</v>
      </c>
    </row>
    <row r="34" spans="1:15" hidden="1" outlineLevel="4" x14ac:dyDescent="0.35">
      <c r="A34" s="198"/>
      <c r="B34" s="197"/>
      <c r="C34" s="196"/>
      <c r="D34" s="199"/>
      <c r="E34" s="194"/>
      <c r="F34" s="193"/>
      <c r="G34" s="191"/>
      <c r="H34" s="192"/>
      <c r="I34" s="177"/>
      <c r="J34" s="180"/>
      <c r="K34" s="75">
        <v>59</v>
      </c>
      <c r="L34" s="27" t="s">
        <v>425</v>
      </c>
      <c r="M34" s="75">
        <v>57</v>
      </c>
      <c r="N34" s="75">
        <f>VLOOKUP(M34,Scénarios!$D$3:$E$191,2,FALSE)</f>
        <v>58</v>
      </c>
      <c r="O34" s="122" t="str">
        <f>VLOOKUP(K34,Scénarios!$C$4:$I$198,7,FALSE)</f>
        <v>Mettre en place une fiche de suivi de patient diabétique afin de saisir des résultats de biologie</v>
      </c>
    </row>
    <row r="35" spans="1:15" ht="29" hidden="1" outlineLevel="4" x14ac:dyDescent="0.35">
      <c r="A35" s="21" t="s">
        <v>336</v>
      </c>
      <c r="B35" s="23" t="s">
        <v>338</v>
      </c>
      <c r="C35" s="25" t="s">
        <v>340</v>
      </c>
      <c r="D35" s="27" t="s">
        <v>414</v>
      </c>
      <c r="E35" s="10" t="s">
        <v>429</v>
      </c>
      <c r="F35" s="46" t="s">
        <v>348</v>
      </c>
      <c r="G35" s="30" t="s">
        <v>430</v>
      </c>
      <c r="H35" s="77" t="s">
        <v>431</v>
      </c>
      <c r="I35" s="31" t="s">
        <v>432</v>
      </c>
      <c r="J35" s="92" t="s">
        <v>346</v>
      </c>
      <c r="K35" s="96">
        <v>130</v>
      </c>
      <c r="L35" s="27" t="s">
        <v>429</v>
      </c>
      <c r="M35" s="96">
        <v>130</v>
      </c>
      <c r="N35" s="96">
        <f>VLOOKUP(M35,Scénarios!$D$3:$E$191,2,FALSE)</f>
        <v>131</v>
      </c>
      <c r="O35" s="123" t="str">
        <f>VLOOKUP(K35,Scénarios!$C$4:$I$198,7,FALSE)</f>
        <v>Saisir un  bilan de diagnostic kinésithérapique</v>
      </c>
    </row>
    <row r="36" spans="1:15" hidden="1" outlineLevel="4" x14ac:dyDescent="0.35">
      <c r="A36" s="198" t="s">
        <v>336</v>
      </c>
      <c r="B36" s="197" t="s">
        <v>338</v>
      </c>
      <c r="C36" s="196" t="s">
        <v>340</v>
      </c>
      <c r="D36" s="199" t="s">
        <v>414</v>
      </c>
      <c r="E36" s="194" t="s">
        <v>433</v>
      </c>
      <c r="F36" s="193" t="s">
        <v>374</v>
      </c>
      <c r="G36" s="191" t="s">
        <v>434</v>
      </c>
      <c r="H36" s="192" t="s">
        <v>435</v>
      </c>
      <c r="I36" s="177" t="s">
        <v>436</v>
      </c>
      <c r="J36" s="173" t="s">
        <v>346</v>
      </c>
      <c r="K36" s="75">
        <v>93</v>
      </c>
      <c r="L36" s="27" t="s">
        <v>433</v>
      </c>
      <c r="M36" s="75">
        <v>94</v>
      </c>
      <c r="N36" s="75">
        <f>VLOOKUP(M36,Scénarios!$D$3:$E$191,2,FALSE)</f>
        <v>95</v>
      </c>
      <c r="O36" s="122" t="str">
        <f>VLOOKUP(K36,Scénarios!$C$4:$I$198,7,FALSE)</f>
        <v>Elaborer un volet basé sur un volet / formulaire de diabéto qui servira de CR de consultation</v>
      </c>
    </row>
    <row r="37" spans="1:15" ht="29" hidden="1" outlineLevel="4" x14ac:dyDescent="0.35">
      <c r="A37" s="198"/>
      <c r="B37" s="197"/>
      <c r="C37" s="196"/>
      <c r="D37" s="199"/>
      <c r="E37" s="194"/>
      <c r="F37" s="193"/>
      <c r="G37" s="191"/>
      <c r="H37" s="192"/>
      <c r="I37" s="177"/>
      <c r="J37" s="173"/>
      <c r="K37" s="75">
        <v>97</v>
      </c>
      <c r="L37" s="27" t="s">
        <v>433</v>
      </c>
      <c r="M37" s="75">
        <v>98</v>
      </c>
      <c r="N37" s="75">
        <f>VLOOKUP(M37,Scénarios!$D$3:$E$191,2,FALSE)</f>
        <v>99</v>
      </c>
      <c r="O37" s="122" t="str">
        <f>VLOOKUP(K37,Scénarios!$C$4:$I$198,7,FALSE)</f>
        <v>- Saisir les 3 derniers résultats d'hémoglobine glyquée réalisés avant la consultation pour historiser le dossier dans la fiche de suivi diabétique 
- Indiquer l'origine externe de ces résultats (synthèse médicale transmise par l'ancien diabétologue de la patiente)</v>
      </c>
    </row>
    <row r="38" spans="1:15" hidden="1" outlineLevel="4" x14ac:dyDescent="0.35">
      <c r="A38" s="198"/>
      <c r="B38" s="197"/>
      <c r="C38" s="196"/>
      <c r="D38" s="199"/>
      <c r="E38" s="194"/>
      <c r="F38" s="193"/>
      <c r="G38" s="191"/>
      <c r="H38" s="192"/>
      <c r="I38" s="177"/>
      <c r="J38" s="173"/>
      <c r="K38" s="75">
        <v>59</v>
      </c>
      <c r="L38" s="27" t="s">
        <v>433</v>
      </c>
      <c r="M38" s="75">
        <v>57</v>
      </c>
      <c r="N38" s="75">
        <f>VLOOKUP(M38,Scénarios!$D$3:$E$191,2,FALSE)</f>
        <v>58</v>
      </c>
      <c r="O38" s="122" t="str">
        <f>VLOOKUP(K38,Scénarios!$C$4:$I$198,7,FALSE)</f>
        <v>Mettre en place une fiche de suivi de patient diabétique afin de saisir des résultats de biologie</v>
      </c>
    </row>
    <row r="39" spans="1:15" ht="29" hidden="1" outlineLevel="4" x14ac:dyDescent="0.35">
      <c r="A39" s="21" t="s">
        <v>336</v>
      </c>
      <c r="B39" s="23" t="s">
        <v>338</v>
      </c>
      <c r="C39" s="25" t="s">
        <v>340</v>
      </c>
      <c r="D39" s="27" t="s">
        <v>414</v>
      </c>
      <c r="E39" s="10" t="s">
        <v>437</v>
      </c>
      <c r="F39" s="46" t="s">
        <v>374</v>
      </c>
      <c r="G39" s="30" t="s">
        <v>438</v>
      </c>
      <c r="H39" s="77" t="s">
        <v>439</v>
      </c>
      <c r="I39" s="31" t="s">
        <v>440</v>
      </c>
      <c r="J39" s="92" t="s">
        <v>346</v>
      </c>
      <c r="K39" s="96">
        <v>72</v>
      </c>
      <c r="L39" s="27" t="s">
        <v>437</v>
      </c>
      <c r="M39" s="96">
        <v>71</v>
      </c>
      <c r="N39" s="96">
        <f>VLOOKUP(M39,Scénarios!$D$3:$E$191,2,FALSE)</f>
        <v>72</v>
      </c>
      <c r="O39" s="123" t="str">
        <f>VLOOKUP(K39,Scénarios!$C$4:$I$198,7,FALSE)</f>
        <v>Vérifier qu' une alerte pour revoir le patient un mois après a été ajoutée à partir de l'indication dans le formulaire de consultation</v>
      </c>
    </row>
    <row r="40" spans="1:15" ht="43.5" hidden="1" outlineLevel="4" x14ac:dyDescent="0.35">
      <c r="A40" s="21" t="s">
        <v>336</v>
      </c>
      <c r="B40" s="23" t="s">
        <v>338</v>
      </c>
      <c r="C40" s="25" t="s">
        <v>340</v>
      </c>
      <c r="D40" s="27" t="s">
        <v>414</v>
      </c>
      <c r="E40" s="9" t="s">
        <v>441</v>
      </c>
      <c r="F40" s="45" t="s">
        <v>348</v>
      </c>
      <c r="G40" s="28" t="s">
        <v>442</v>
      </c>
      <c r="H40" s="78" t="s">
        <v>443</v>
      </c>
      <c r="I40" s="36" t="s">
        <v>444</v>
      </c>
      <c r="J40" s="87" t="s">
        <v>346</v>
      </c>
      <c r="K40" s="61">
        <v>36</v>
      </c>
      <c r="L40" s="27" t="s">
        <v>441</v>
      </c>
      <c r="M40" s="61">
        <v>36</v>
      </c>
      <c r="N40" s="61">
        <f>VLOOKUP(M40,Scénarios!$D$3:$E$191,2,FALSE)</f>
        <v>36</v>
      </c>
      <c r="O40" s="124" t="str">
        <f>VLOOKUP(K40,Scénarios!$C$4:$I$198,7,FALSE)</f>
        <v>- Scanner une synthèse médicale, un CR de mammographie, un CR de consultation gynéco   au format PDF
- Associer ces documents à la consultation du jour
- Signaler qu'il s'agit de documents externes</v>
      </c>
    </row>
    <row r="41" spans="1:15" ht="29" hidden="1" outlineLevel="4" x14ac:dyDescent="0.35">
      <c r="A41" s="21" t="s">
        <v>336</v>
      </c>
      <c r="B41" s="23" t="s">
        <v>338</v>
      </c>
      <c r="C41" s="25" t="s">
        <v>340</v>
      </c>
      <c r="D41" s="27" t="s">
        <v>414</v>
      </c>
      <c r="E41" s="10" t="s">
        <v>445</v>
      </c>
      <c r="F41" s="46" t="s">
        <v>374</v>
      </c>
      <c r="G41" s="30" t="s">
        <v>446</v>
      </c>
      <c r="H41" s="77" t="s">
        <v>447</v>
      </c>
      <c r="I41" s="31" t="s">
        <v>448</v>
      </c>
      <c r="J41" s="87" t="s">
        <v>346</v>
      </c>
      <c r="K41" s="96" t="s">
        <v>138</v>
      </c>
      <c r="L41" s="27" t="s">
        <v>445</v>
      </c>
      <c r="M41" s="96">
        <v>66</v>
      </c>
      <c r="N41" s="96">
        <f>VLOOKUP(M41,Scénarios!$D$3:$E$191,2,FALSE)</f>
        <v>67</v>
      </c>
      <c r="O41" s="123" t="str">
        <f>VLOOKUP(K41,Scénarios!$C$4:$I$198,7,FALSE)</f>
        <v xml:space="preserve">Classer les résultats d'examen par ordre chronologique  </v>
      </c>
    </row>
    <row r="42" spans="1:15" ht="29" hidden="1" outlineLevel="4" x14ac:dyDescent="0.35">
      <c r="A42" s="21" t="s">
        <v>336</v>
      </c>
      <c r="B42" s="23" t="s">
        <v>338</v>
      </c>
      <c r="C42" s="25" t="s">
        <v>340</v>
      </c>
      <c r="D42" s="27" t="s">
        <v>414</v>
      </c>
      <c r="E42" s="9" t="s">
        <v>449</v>
      </c>
      <c r="F42" s="45" t="s">
        <v>348</v>
      </c>
      <c r="G42" s="28" t="s">
        <v>450</v>
      </c>
      <c r="H42" s="78" t="s">
        <v>451</v>
      </c>
      <c r="I42" s="36" t="s">
        <v>452</v>
      </c>
      <c r="J42" s="87" t="s">
        <v>352</v>
      </c>
      <c r="K42" s="61">
        <v>91</v>
      </c>
      <c r="L42" s="27" t="s">
        <v>449</v>
      </c>
      <c r="M42" s="61">
        <v>91</v>
      </c>
      <c r="N42" s="61">
        <f>VLOOKUP(M42,Scénarios!$D$3:$E$191,2,FALSE)</f>
        <v>92</v>
      </c>
      <c r="O42" s="124" t="str">
        <f>VLOOKUP(K42,Scénarios!$C$4:$I$198,7,FALSE)</f>
        <v>Consulter le dernier CR de consultation de MG et vérifier le nom du l'auteur du CR</v>
      </c>
    </row>
    <row r="43" spans="1:15" ht="29" hidden="1" outlineLevel="4" x14ac:dyDescent="0.35">
      <c r="A43" s="21" t="s">
        <v>336</v>
      </c>
      <c r="B43" s="23" t="s">
        <v>338</v>
      </c>
      <c r="C43" s="25" t="s">
        <v>340</v>
      </c>
      <c r="D43" s="27" t="s">
        <v>414</v>
      </c>
      <c r="E43" s="10" t="s">
        <v>453</v>
      </c>
      <c r="F43" s="46" t="s">
        <v>348</v>
      </c>
      <c r="G43" s="30" t="s">
        <v>454</v>
      </c>
      <c r="H43" s="77" t="s">
        <v>455</v>
      </c>
      <c r="I43" s="30" t="s">
        <v>456</v>
      </c>
      <c r="J43" s="87" t="s">
        <v>346</v>
      </c>
      <c r="K43" s="96">
        <v>95</v>
      </c>
      <c r="L43" s="27" t="s">
        <v>453</v>
      </c>
      <c r="M43" s="96">
        <v>96</v>
      </c>
      <c r="N43" s="96">
        <f>VLOOKUP(M43,Scénarios!$D$3:$E$191,2,FALSE)</f>
        <v>97</v>
      </c>
      <c r="O43" s="123" t="str">
        <f>VLOOKUP(K43,Scénarios!$C$4:$I$198,7,FALSE)</f>
        <v>Limiter l'accès au CR selon les souhaits de la patiente qui ne souhaite pas que ce compte rendu soit partagé au sein de la structure</v>
      </c>
    </row>
    <row r="44" spans="1:15" ht="29" hidden="1" outlineLevel="4" x14ac:dyDescent="0.35">
      <c r="A44" s="21" t="s">
        <v>336</v>
      </c>
      <c r="B44" s="23" t="s">
        <v>338</v>
      </c>
      <c r="C44" s="25" t="s">
        <v>340</v>
      </c>
      <c r="D44" s="27" t="s">
        <v>414</v>
      </c>
      <c r="E44" s="9" t="s">
        <v>174</v>
      </c>
      <c r="F44" s="45" t="s">
        <v>348</v>
      </c>
      <c r="G44" s="28" t="s">
        <v>457</v>
      </c>
      <c r="H44" s="78" t="s">
        <v>458</v>
      </c>
      <c r="I44" s="36" t="s">
        <v>459</v>
      </c>
      <c r="J44" s="87" t="s">
        <v>346</v>
      </c>
      <c r="K44" s="61">
        <v>91</v>
      </c>
      <c r="L44" s="27" t="s">
        <v>174</v>
      </c>
      <c r="M44" s="61">
        <v>91</v>
      </c>
      <c r="N44" s="61">
        <f>VLOOKUP(M44,Scénarios!$D$3:$E$191,2,FALSE)</f>
        <v>92</v>
      </c>
      <c r="O44" s="124" t="str">
        <f>VLOOKUP(K44,Scénarios!$C$4:$I$198,7,FALSE)</f>
        <v>Consulter le dernier CR de consultation de MG et vérifier le nom du l'auteur du CR</v>
      </c>
    </row>
    <row r="45" spans="1:15" ht="29" hidden="1" outlineLevel="4" x14ac:dyDescent="0.35">
      <c r="A45" s="21" t="s">
        <v>336</v>
      </c>
      <c r="B45" s="23" t="s">
        <v>338</v>
      </c>
      <c r="C45" s="25" t="s">
        <v>340</v>
      </c>
      <c r="D45" s="27" t="s">
        <v>414</v>
      </c>
      <c r="E45" s="136" t="s">
        <v>460</v>
      </c>
      <c r="F45" s="46" t="s">
        <v>348</v>
      </c>
      <c r="G45" s="30" t="s">
        <v>461</v>
      </c>
      <c r="H45" s="135" t="s">
        <v>462</v>
      </c>
      <c r="I45" s="127" t="s">
        <v>463</v>
      </c>
      <c r="J45" s="92" t="s">
        <v>346</v>
      </c>
      <c r="K45" s="96">
        <v>47</v>
      </c>
      <c r="L45" s="115" t="s">
        <v>460</v>
      </c>
      <c r="M45" s="96">
        <v>46</v>
      </c>
      <c r="N45" s="96">
        <f>VLOOKUP(M45,Scénarios!$D$3:$E$191,2,FALSE)</f>
        <v>46</v>
      </c>
      <c r="O45" s="123" t="str">
        <f>VLOOKUP(K45,Scénarios!$C$4:$I$198,7,FALSE)</f>
        <v>- Programmer une mammographie à faire dans 1 an
- Indiquer dans le dossier que la patiente doit faire l'objet d'un contact de suivi</v>
      </c>
    </row>
    <row r="46" spans="1:15" ht="43.5" hidden="1" outlineLevel="4" x14ac:dyDescent="0.35">
      <c r="A46" s="21" t="s">
        <v>336</v>
      </c>
      <c r="B46" s="23" t="s">
        <v>338</v>
      </c>
      <c r="C46" s="25" t="s">
        <v>340</v>
      </c>
      <c r="D46" s="27" t="s">
        <v>414</v>
      </c>
      <c r="E46" s="9" t="s">
        <v>100</v>
      </c>
      <c r="F46" s="45" t="s">
        <v>348</v>
      </c>
      <c r="G46" s="28" t="s">
        <v>464</v>
      </c>
      <c r="H46" s="78" t="s">
        <v>465</v>
      </c>
      <c r="I46" s="36" t="s">
        <v>466</v>
      </c>
      <c r="J46" s="87" t="s">
        <v>352</v>
      </c>
      <c r="K46" s="61">
        <v>47</v>
      </c>
      <c r="L46" s="27" t="s">
        <v>100</v>
      </c>
      <c r="M46" s="61">
        <v>46</v>
      </c>
      <c r="N46" s="61">
        <f>VLOOKUP(M46,Scénarios!$D$3:$E$191,2,FALSE)</f>
        <v>46</v>
      </c>
      <c r="O46" s="124" t="str">
        <f>VLOOKUP(K46,Scénarios!$C$4:$I$198,7,FALSE)</f>
        <v>- Programmer une mammographie à faire dans 1 an
- Indiquer dans le dossier que la patiente doit faire l'objet d'un contact de suivi</v>
      </c>
    </row>
    <row r="47" spans="1:15" ht="43.5" hidden="1" outlineLevel="4" x14ac:dyDescent="0.35">
      <c r="A47" s="21" t="s">
        <v>336</v>
      </c>
      <c r="B47" s="23" t="s">
        <v>338</v>
      </c>
      <c r="C47" s="25" t="s">
        <v>340</v>
      </c>
      <c r="D47" s="27" t="s">
        <v>414</v>
      </c>
      <c r="E47" s="10" t="s">
        <v>467</v>
      </c>
      <c r="F47" s="46" t="s">
        <v>348</v>
      </c>
      <c r="G47" s="30" t="s">
        <v>468</v>
      </c>
      <c r="H47" s="77" t="s">
        <v>469</v>
      </c>
      <c r="I47" s="31" t="s">
        <v>470</v>
      </c>
      <c r="J47" s="87" t="s">
        <v>352</v>
      </c>
      <c r="K47" s="96">
        <v>172</v>
      </c>
      <c r="L47" s="27" t="s">
        <v>467</v>
      </c>
      <c r="M47" s="96">
        <v>169</v>
      </c>
      <c r="N47" s="96">
        <f>VLOOKUP(M47,Scénarios!$D$3:$E$191,2,FALSE)</f>
        <v>168</v>
      </c>
      <c r="O47" s="123" t="str">
        <f>VLOOKUP(K47,Scénarios!$C$4:$I$198,7,FALSE)</f>
        <v>Produire la liste des patients nécessitant un contact de suivi</v>
      </c>
    </row>
    <row r="48" spans="1:15" ht="87" hidden="1" outlineLevel="3" x14ac:dyDescent="0.35">
      <c r="A48" s="21" t="s">
        <v>336</v>
      </c>
      <c r="B48" s="23" t="s">
        <v>338</v>
      </c>
      <c r="C48" s="25" t="s">
        <v>340</v>
      </c>
      <c r="D48" s="7" t="s">
        <v>471</v>
      </c>
      <c r="E48" s="7"/>
      <c r="F48" s="51"/>
      <c r="G48" s="8" t="s">
        <v>472</v>
      </c>
      <c r="H48" s="34" t="s">
        <v>473</v>
      </c>
      <c r="I48" s="34" t="s">
        <v>474</v>
      </c>
      <c r="J48" s="86"/>
      <c r="K48" s="62"/>
      <c r="L48" s="7"/>
      <c r="M48" s="62"/>
      <c r="N48" s="62"/>
      <c r="O48" s="125"/>
    </row>
    <row r="49" spans="1:1001" ht="29" hidden="1" outlineLevel="4" x14ac:dyDescent="0.35">
      <c r="A49" s="21" t="s">
        <v>336</v>
      </c>
      <c r="B49" s="23" t="s">
        <v>338</v>
      </c>
      <c r="C49" s="25" t="s">
        <v>340</v>
      </c>
      <c r="D49" s="27" t="s">
        <v>471</v>
      </c>
      <c r="E49" s="9" t="s">
        <v>475</v>
      </c>
      <c r="F49" s="45" t="s">
        <v>374</v>
      </c>
      <c r="G49" s="28" t="s">
        <v>476</v>
      </c>
      <c r="H49" s="78" t="s">
        <v>477</v>
      </c>
      <c r="I49" s="36" t="s">
        <v>478</v>
      </c>
      <c r="J49" s="87" t="s">
        <v>357</v>
      </c>
      <c r="K49" s="61" t="e">
        <v>#N/A</v>
      </c>
      <c r="L49" s="27" t="s">
        <v>475</v>
      </c>
      <c r="M49" s="61" t="s">
        <v>479</v>
      </c>
      <c r="N49" s="61"/>
      <c r="O49" s="124"/>
    </row>
    <row r="50" spans="1:1001" ht="29" hidden="1" outlineLevel="4" x14ac:dyDescent="0.35">
      <c r="A50" s="21" t="s">
        <v>336</v>
      </c>
      <c r="B50" s="23" t="s">
        <v>338</v>
      </c>
      <c r="C50" s="25" t="s">
        <v>340</v>
      </c>
      <c r="D50" s="27" t="s">
        <v>471</v>
      </c>
      <c r="E50" s="10" t="s">
        <v>480</v>
      </c>
      <c r="F50" s="46" t="s">
        <v>374</v>
      </c>
      <c r="G50" s="30" t="s">
        <v>481</v>
      </c>
      <c r="H50" s="77" t="s">
        <v>482</v>
      </c>
      <c r="I50" s="31" t="s">
        <v>483</v>
      </c>
      <c r="J50" s="87" t="s">
        <v>357</v>
      </c>
      <c r="K50" s="96" t="e">
        <v>#N/A</v>
      </c>
      <c r="L50" s="27" t="s">
        <v>480</v>
      </c>
      <c r="M50" s="96" t="s">
        <v>479</v>
      </c>
      <c r="N50" s="96"/>
      <c r="O50" s="123"/>
    </row>
    <row r="51" spans="1:1001" ht="29" hidden="1" outlineLevel="4" x14ac:dyDescent="0.35">
      <c r="A51" s="21" t="s">
        <v>336</v>
      </c>
      <c r="B51" s="23" t="s">
        <v>338</v>
      </c>
      <c r="C51" s="25" t="s">
        <v>340</v>
      </c>
      <c r="D51" s="27" t="s">
        <v>471</v>
      </c>
      <c r="E51" s="9" t="s">
        <v>484</v>
      </c>
      <c r="F51" s="45" t="s">
        <v>374</v>
      </c>
      <c r="G51" s="28" t="s">
        <v>485</v>
      </c>
      <c r="H51" s="78" t="s">
        <v>486</v>
      </c>
      <c r="I51" s="36" t="s">
        <v>487</v>
      </c>
      <c r="J51" s="87" t="s">
        <v>357</v>
      </c>
      <c r="K51" s="61" t="e">
        <v>#N/A</v>
      </c>
      <c r="L51" s="27" t="s">
        <v>484</v>
      </c>
      <c r="M51" s="61" t="s">
        <v>479</v>
      </c>
      <c r="N51" s="61"/>
      <c r="O51" s="124"/>
    </row>
    <row r="52" spans="1:1001" ht="29" hidden="1" outlineLevel="4" x14ac:dyDescent="0.35">
      <c r="A52" s="21" t="s">
        <v>336</v>
      </c>
      <c r="B52" s="23" t="s">
        <v>338</v>
      </c>
      <c r="C52" s="25" t="s">
        <v>340</v>
      </c>
      <c r="D52" s="27" t="s">
        <v>471</v>
      </c>
      <c r="E52" s="10" t="s">
        <v>488</v>
      </c>
      <c r="F52" s="46" t="s">
        <v>374</v>
      </c>
      <c r="G52" s="30" t="s">
        <v>489</v>
      </c>
      <c r="H52" s="77" t="s">
        <v>490</v>
      </c>
      <c r="I52" s="31" t="s">
        <v>491</v>
      </c>
      <c r="J52" s="87" t="s">
        <v>357</v>
      </c>
      <c r="K52" s="96" t="e">
        <v>#N/A</v>
      </c>
      <c r="L52" s="27" t="s">
        <v>488</v>
      </c>
      <c r="M52" s="96" t="s">
        <v>479</v>
      </c>
      <c r="N52" s="96"/>
      <c r="O52" s="123"/>
    </row>
    <row r="53" spans="1:1001" ht="43.5" hidden="1" outlineLevel="3" x14ac:dyDescent="0.35">
      <c r="A53" s="21" t="s">
        <v>336</v>
      </c>
      <c r="B53" s="23" t="s">
        <v>338</v>
      </c>
      <c r="C53" s="25" t="s">
        <v>340</v>
      </c>
      <c r="D53" s="7" t="s">
        <v>492</v>
      </c>
      <c r="E53" s="7"/>
      <c r="F53" s="51"/>
      <c r="G53" s="8" t="s">
        <v>493</v>
      </c>
      <c r="H53" s="26" t="s">
        <v>494</v>
      </c>
      <c r="I53" s="26" t="s">
        <v>495</v>
      </c>
      <c r="J53" s="84"/>
      <c r="K53" s="60"/>
      <c r="L53" s="7"/>
      <c r="M53" s="60"/>
      <c r="N53" s="60"/>
      <c r="O53" s="121"/>
    </row>
    <row r="54" spans="1:1001" ht="43.5" hidden="1" outlineLevel="4" x14ac:dyDescent="0.35">
      <c r="A54" s="21" t="s">
        <v>336</v>
      </c>
      <c r="B54" s="23" t="s">
        <v>338</v>
      </c>
      <c r="C54" s="25" t="s">
        <v>340</v>
      </c>
      <c r="D54" s="27" t="s">
        <v>492</v>
      </c>
      <c r="E54" s="9" t="s">
        <v>496</v>
      </c>
      <c r="F54" s="45" t="s">
        <v>348</v>
      </c>
      <c r="G54" s="28" t="s">
        <v>497</v>
      </c>
      <c r="H54" s="76" t="s">
        <v>498</v>
      </c>
      <c r="I54" s="29" t="s">
        <v>499</v>
      </c>
      <c r="J54" s="91" t="s">
        <v>346</v>
      </c>
      <c r="K54" s="75">
        <v>31</v>
      </c>
      <c r="L54" s="27" t="s">
        <v>496</v>
      </c>
      <c r="M54" s="75">
        <v>31</v>
      </c>
      <c r="N54" s="75">
        <f>VLOOKUP(M54,Scénarios!$D$3:$E$191,2,FALSE)</f>
        <v>31</v>
      </c>
      <c r="O54" s="122" t="str">
        <f>VLOOKUP(K54,Scénarios!$C$4:$I$198,7,FALSE)</f>
        <v>- Coder la consultation (diabète non-insulino-dépendant) en saisissant le code approprié
- Indiquer le statut des problèmes (en cours) et la date de survenue des problèmes
- Apporter des précisions en texte libre sur un des problèmes</v>
      </c>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c r="IM54" s="13"/>
      <c r="IN54" s="13"/>
      <c r="IO54" s="13"/>
      <c r="IP54" s="13"/>
      <c r="IQ54" s="13"/>
      <c r="IR54" s="13"/>
      <c r="IS54" s="13"/>
      <c r="IT54" s="13"/>
      <c r="IU54" s="13"/>
      <c r="IV54" s="13"/>
      <c r="IW54" s="13"/>
      <c r="IX54" s="13"/>
      <c r="IY54" s="13"/>
      <c r="IZ54" s="13"/>
      <c r="JA54" s="13"/>
      <c r="JB54" s="13"/>
      <c r="JC54" s="13"/>
      <c r="JD54" s="13"/>
      <c r="JE54" s="13"/>
      <c r="JF54" s="13"/>
      <c r="JG54" s="13"/>
      <c r="JH54" s="13"/>
      <c r="JI54" s="13"/>
      <c r="JJ54" s="13"/>
      <c r="JK54" s="13"/>
      <c r="JL54" s="13"/>
      <c r="JM54" s="13"/>
      <c r="JN54" s="13"/>
      <c r="JO54" s="13"/>
      <c r="JP54" s="13"/>
      <c r="JQ54" s="13"/>
      <c r="JR54" s="13"/>
      <c r="JS54" s="13"/>
      <c r="JT54" s="13"/>
      <c r="JU54" s="13"/>
      <c r="JV54" s="13"/>
      <c r="JW54" s="13"/>
      <c r="JX54" s="13"/>
      <c r="JY54" s="13"/>
      <c r="JZ54" s="13"/>
      <c r="KA54" s="13"/>
      <c r="KB54" s="13"/>
      <c r="KC54" s="13"/>
      <c r="KD54" s="13"/>
      <c r="KE54" s="13"/>
      <c r="KF54" s="13"/>
      <c r="KG54" s="13"/>
      <c r="KH54" s="13"/>
      <c r="KI54" s="13"/>
      <c r="KJ54" s="13"/>
      <c r="KK54" s="13"/>
      <c r="KL54" s="13"/>
      <c r="KM54" s="13"/>
      <c r="KN54" s="13"/>
      <c r="KO54" s="13"/>
      <c r="KP54" s="13"/>
      <c r="KQ54" s="13"/>
      <c r="KR54" s="13"/>
      <c r="KS54" s="13"/>
      <c r="KT54" s="13"/>
      <c r="KU54" s="13"/>
      <c r="KV54" s="13"/>
      <c r="KW54" s="13"/>
      <c r="KX54" s="13"/>
      <c r="KY54" s="13"/>
      <c r="KZ54" s="13"/>
      <c r="LA54" s="13"/>
      <c r="LB54" s="13"/>
      <c r="LC54" s="13"/>
      <c r="LD54" s="13"/>
      <c r="LE54" s="13"/>
      <c r="LF54" s="13"/>
      <c r="LG54" s="13"/>
      <c r="LH54" s="13"/>
      <c r="LI54" s="13"/>
      <c r="LJ54" s="13"/>
      <c r="LK54" s="13"/>
      <c r="LL54" s="13"/>
      <c r="LM54" s="13"/>
      <c r="LN54" s="13"/>
      <c r="LO54" s="13"/>
      <c r="LP54" s="13"/>
      <c r="LQ54" s="13"/>
      <c r="LR54" s="13"/>
      <c r="LS54" s="13"/>
      <c r="LT54" s="13"/>
      <c r="LU54" s="13"/>
      <c r="LV54" s="13"/>
      <c r="LW54" s="13"/>
      <c r="LX54" s="13"/>
      <c r="LY54" s="13"/>
      <c r="LZ54" s="13"/>
      <c r="MA54" s="13"/>
      <c r="MB54" s="13"/>
      <c r="MC54" s="13"/>
      <c r="MD54" s="13"/>
      <c r="ME54" s="13"/>
      <c r="MF54" s="13"/>
      <c r="MG54" s="13"/>
      <c r="MH54" s="13"/>
      <c r="MI54" s="13"/>
      <c r="MJ54" s="13"/>
      <c r="MK54" s="13"/>
      <c r="ML54" s="13"/>
      <c r="MM54" s="13"/>
      <c r="MN54" s="13"/>
      <c r="MO54" s="13"/>
      <c r="MP54" s="13"/>
      <c r="MQ54" s="13"/>
      <c r="MR54" s="13"/>
      <c r="MS54" s="13"/>
      <c r="MT54" s="13"/>
      <c r="MU54" s="13"/>
      <c r="MV54" s="13"/>
      <c r="MW54" s="13"/>
      <c r="MX54" s="13"/>
      <c r="MY54" s="13"/>
      <c r="MZ54" s="13"/>
      <c r="NA54" s="13"/>
      <c r="NB54" s="13"/>
      <c r="NC54" s="13"/>
      <c r="ND54" s="13"/>
      <c r="NE54" s="13"/>
      <c r="NF54" s="13"/>
      <c r="NG54" s="13"/>
      <c r="NH54" s="13"/>
      <c r="NI54" s="13"/>
      <c r="NJ54" s="13"/>
      <c r="NK54" s="13"/>
      <c r="NL54" s="13"/>
      <c r="NM54" s="13"/>
      <c r="NN54" s="13"/>
      <c r="NO54" s="13"/>
      <c r="NP54" s="13"/>
      <c r="NQ54" s="13"/>
      <c r="NR54" s="13"/>
      <c r="NS54" s="13"/>
      <c r="NT54" s="13"/>
      <c r="NU54" s="13"/>
      <c r="NV54" s="13"/>
      <c r="NW54" s="13"/>
      <c r="NX54" s="13"/>
      <c r="NY54" s="13"/>
      <c r="NZ54" s="13"/>
      <c r="OA54" s="13"/>
      <c r="OB54" s="13"/>
      <c r="OC54" s="13"/>
      <c r="OD54" s="13"/>
      <c r="OE54" s="13"/>
      <c r="OF54" s="13"/>
      <c r="OG54" s="13"/>
      <c r="OH54" s="13"/>
      <c r="OI54" s="13"/>
      <c r="OJ54" s="13"/>
      <c r="OK54" s="13"/>
      <c r="OL54" s="13"/>
      <c r="OM54" s="13"/>
      <c r="ON54" s="13"/>
      <c r="OO54" s="13"/>
      <c r="OP54" s="13"/>
      <c r="OQ54" s="13"/>
      <c r="OR54" s="13"/>
      <c r="OS54" s="13"/>
      <c r="OT54" s="13"/>
      <c r="OU54" s="13"/>
      <c r="OV54" s="13"/>
      <c r="OW54" s="13"/>
      <c r="OX54" s="13"/>
      <c r="OY54" s="13"/>
      <c r="OZ54" s="13"/>
      <c r="PA54" s="13"/>
      <c r="PB54" s="13"/>
      <c r="PC54" s="13"/>
      <c r="PD54" s="13"/>
      <c r="PE54" s="13"/>
      <c r="PF54" s="13"/>
      <c r="PG54" s="13"/>
      <c r="PH54" s="13"/>
      <c r="PI54" s="13"/>
      <c r="PJ54" s="13"/>
      <c r="PK54" s="13"/>
      <c r="PL54" s="13"/>
      <c r="PM54" s="13"/>
      <c r="PN54" s="13"/>
      <c r="PO54" s="13"/>
      <c r="PP54" s="13"/>
      <c r="PQ54" s="13"/>
      <c r="PR54" s="13"/>
      <c r="PS54" s="13"/>
      <c r="PT54" s="13"/>
      <c r="PU54" s="13"/>
      <c r="PV54" s="13"/>
      <c r="PW54" s="13"/>
      <c r="PX54" s="13"/>
      <c r="PY54" s="13"/>
      <c r="PZ54" s="13"/>
      <c r="QA54" s="13"/>
      <c r="QB54" s="13"/>
      <c r="QC54" s="13"/>
      <c r="QD54" s="13"/>
      <c r="QE54" s="13"/>
      <c r="QF54" s="13"/>
      <c r="QG54" s="13"/>
      <c r="QH54" s="13"/>
      <c r="QI54" s="13"/>
      <c r="QJ54" s="13"/>
      <c r="QK54" s="13"/>
      <c r="QL54" s="13"/>
      <c r="QM54" s="13"/>
      <c r="QN54" s="13"/>
      <c r="QO54" s="13"/>
      <c r="QP54" s="13"/>
      <c r="QQ54" s="13"/>
      <c r="QR54" s="13"/>
      <c r="QS54" s="13"/>
      <c r="QT54" s="13"/>
      <c r="QU54" s="13"/>
      <c r="QV54" s="13"/>
      <c r="QW54" s="13"/>
      <c r="QX54" s="13"/>
      <c r="QY54" s="13"/>
      <c r="QZ54" s="13"/>
      <c r="RA54" s="13"/>
      <c r="RB54" s="13"/>
      <c r="RC54" s="13"/>
      <c r="RD54" s="13"/>
      <c r="RE54" s="13"/>
      <c r="RF54" s="13"/>
      <c r="RG54" s="13"/>
      <c r="RH54" s="13"/>
      <c r="RI54" s="13"/>
      <c r="RJ54" s="13"/>
      <c r="RK54" s="13"/>
      <c r="RL54" s="13"/>
      <c r="RM54" s="13"/>
      <c r="RN54" s="13"/>
      <c r="RO54" s="13"/>
      <c r="RP54" s="13"/>
      <c r="RQ54" s="13"/>
      <c r="RR54" s="13"/>
      <c r="RS54" s="13"/>
      <c r="RT54" s="13"/>
      <c r="RU54" s="13"/>
      <c r="RV54" s="13"/>
      <c r="RW54" s="13"/>
      <c r="RX54" s="13"/>
      <c r="RY54" s="13"/>
      <c r="RZ54" s="13"/>
      <c r="SA54" s="13"/>
      <c r="SB54" s="13"/>
      <c r="SC54" s="13"/>
      <c r="SD54" s="13"/>
      <c r="SE54" s="13"/>
      <c r="SF54" s="13"/>
      <c r="SG54" s="13"/>
      <c r="SH54" s="13"/>
      <c r="SI54" s="13"/>
      <c r="SJ54" s="13"/>
      <c r="SK54" s="13"/>
      <c r="SL54" s="13"/>
      <c r="SM54" s="13"/>
      <c r="SN54" s="13"/>
      <c r="SO54" s="13"/>
      <c r="SP54" s="13"/>
      <c r="SQ54" s="13"/>
      <c r="SR54" s="13"/>
      <c r="SS54" s="13"/>
      <c r="ST54" s="13"/>
      <c r="SU54" s="13"/>
      <c r="SV54" s="13"/>
      <c r="SW54" s="13"/>
      <c r="SX54" s="13"/>
      <c r="SY54" s="13"/>
      <c r="SZ54" s="13"/>
      <c r="TA54" s="13"/>
      <c r="TB54" s="13"/>
      <c r="TC54" s="13"/>
      <c r="TD54" s="13"/>
      <c r="TE54" s="13"/>
      <c r="TF54" s="13"/>
      <c r="TG54" s="13"/>
      <c r="TH54" s="13"/>
      <c r="TI54" s="13"/>
      <c r="TJ54" s="13"/>
      <c r="TK54" s="13"/>
      <c r="TL54" s="13"/>
      <c r="TM54" s="13"/>
      <c r="TN54" s="13"/>
      <c r="TO54" s="13"/>
      <c r="TP54" s="13"/>
      <c r="TQ54" s="13"/>
      <c r="TR54" s="13"/>
      <c r="TS54" s="13"/>
      <c r="TT54" s="13"/>
      <c r="TU54" s="13"/>
      <c r="TV54" s="13"/>
      <c r="TW54" s="13"/>
      <c r="TX54" s="13"/>
      <c r="TY54" s="13"/>
      <c r="TZ54" s="13"/>
      <c r="UA54" s="13"/>
      <c r="UB54" s="13"/>
      <c r="UC54" s="13"/>
      <c r="UD54" s="13"/>
      <c r="UE54" s="13"/>
      <c r="UF54" s="13"/>
      <c r="UG54" s="13"/>
      <c r="UH54" s="13"/>
      <c r="UI54" s="13"/>
      <c r="UJ54" s="13"/>
      <c r="UK54" s="13"/>
      <c r="UL54" s="13"/>
      <c r="UM54" s="13"/>
      <c r="UN54" s="13"/>
      <c r="UO54" s="13"/>
      <c r="UP54" s="13"/>
      <c r="UQ54" s="13"/>
      <c r="UR54" s="13"/>
      <c r="US54" s="13"/>
      <c r="UT54" s="13"/>
      <c r="UU54" s="13"/>
      <c r="UV54" s="13"/>
      <c r="UW54" s="13"/>
      <c r="UX54" s="13"/>
      <c r="UY54" s="13"/>
      <c r="UZ54" s="13"/>
      <c r="VA54" s="13"/>
      <c r="VB54" s="13"/>
      <c r="VC54" s="13"/>
      <c r="VD54" s="13"/>
      <c r="VE54" s="13"/>
      <c r="VF54" s="13"/>
      <c r="VG54" s="13"/>
      <c r="VH54" s="13"/>
      <c r="VI54" s="13"/>
      <c r="VJ54" s="13"/>
      <c r="VK54" s="13"/>
      <c r="VL54" s="13"/>
      <c r="VM54" s="13"/>
      <c r="VN54" s="13"/>
      <c r="VO54" s="13"/>
      <c r="VP54" s="13"/>
      <c r="VQ54" s="13"/>
      <c r="VR54" s="13"/>
      <c r="VS54" s="13"/>
      <c r="VT54" s="13"/>
      <c r="VU54" s="13"/>
      <c r="VV54" s="13"/>
      <c r="VW54" s="13"/>
      <c r="VX54" s="13"/>
      <c r="VY54" s="13"/>
      <c r="VZ54" s="13"/>
      <c r="WA54" s="13"/>
      <c r="WB54" s="13"/>
      <c r="WC54" s="13"/>
      <c r="WD54" s="13"/>
      <c r="WE54" s="13"/>
      <c r="WF54" s="13"/>
      <c r="WG54" s="13"/>
      <c r="WH54" s="13"/>
      <c r="WI54" s="13"/>
      <c r="WJ54" s="13"/>
      <c r="WK54" s="13"/>
      <c r="WL54" s="13"/>
      <c r="WM54" s="13"/>
      <c r="WN54" s="13"/>
      <c r="WO54" s="13"/>
      <c r="WP54" s="13"/>
      <c r="WQ54" s="13"/>
      <c r="WR54" s="13"/>
      <c r="WS54" s="13"/>
      <c r="WT54" s="13"/>
      <c r="WU54" s="13"/>
      <c r="WV54" s="13"/>
      <c r="WW54" s="13"/>
      <c r="WX54" s="13"/>
      <c r="WY54" s="13"/>
      <c r="WZ54" s="13"/>
      <c r="XA54" s="13"/>
      <c r="XB54" s="13"/>
      <c r="XC54" s="13"/>
      <c r="XD54" s="13"/>
      <c r="XE54" s="13"/>
      <c r="XF54" s="13"/>
      <c r="XG54" s="13"/>
      <c r="XH54" s="13"/>
      <c r="XI54" s="13"/>
      <c r="XJ54" s="13"/>
      <c r="XK54" s="13"/>
      <c r="XL54" s="13"/>
      <c r="XM54" s="13"/>
      <c r="XN54" s="13"/>
      <c r="XO54" s="13"/>
      <c r="XP54" s="13"/>
      <c r="XQ54" s="13"/>
      <c r="XR54" s="13"/>
      <c r="XS54" s="13"/>
      <c r="XT54" s="13"/>
      <c r="XU54" s="13"/>
      <c r="XV54" s="13"/>
      <c r="XW54" s="13"/>
      <c r="XX54" s="13"/>
      <c r="XY54" s="13"/>
      <c r="XZ54" s="13"/>
      <c r="YA54" s="13"/>
      <c r="YB54" s="13"/>
      <c r="YC54" s="13"/>
      <c r="YD54" s="13"/>
      <c r="YE54" s="13"/>
      <c r="YF54" s="13"/>
      <c r="YG54" s="13"/>
      <c r="YH54" s="13"/>
      <c r="YI54" s="13"/>
      <c r="YJ54" s="13"/>
      <c r="YK54" s="13"/>
      <c r="YL54" s="13"/>
      <c r="YM54" s="13"/>
      <c r="YN54" s="13"/>
      <c r="YO54" s="13"/>
      <c r="YP54" s="13"/>
      <c r="YQ54" s="13"/>
      <c r="YR54" s="13"/>
      <c r="YS54" s="13"/>
      <c r="YT54" s="13"/>
      <c r="YU54" s="13"/>
      <c r="YV54" s="13"/>
      <c r="YW54" s="13"/>
      <c r="YX54" s="13"/>
      <c r="YY54" s="13"/>
      <c r="YZ54" s="13"/>
      <c r="ZA54" s="13"/>
      <c r="ZB54" s="13"/>
      <c r="ZC54" s="13"/>
      <c r="ZD54" s="13"/>
      <c r="ZE54" s="13"/>
      <c r="ZF54" s="13"/>
      <c r="ZG54" s="13"/>
      <c r="ZH54" s="13"/>
      <c r="ZI54" s="13"/>
      <c r="ZJ54" s="13"/>
      <c r="ZK54" s="13"/>
      <c r="ZL54" s="13"/>
      <c r="ZM54" s="13"/>
      <c r="ZN54" s="13"/>
      <c r="ZO54" s="13"/>
      <c r="ZP54" s="13"/>
      <c r="ZQ54" s="13"/>
      <c r="ZR54" s="13"/>
      <c r="ZS54" s="13"/>
      <c r="ZT54" s="13"/>
      <c r="ZU54" s="13"/>
      <c r="ZV54" s="13"/>
      <c r="ZW54" s="13"/>
      <c r="ZX54" s="13"/>
      <c r="ZY54" s="13"/>
      <c r="ZZ54" s="13"/>
      <c r="AAA54" s="13"/>
      <c r="AAB54" s="13"/>
      <c r="AAC54" s="13"/>
      <c r="AAD54" s="13"/>
      <c r="AAE54" s="13"/>
      <c r="AAF54" s="13"/>
      <c r="AAG54" s="13"/>
      <c r="AAH54" s="13"/>
      <c r="AAI54" s="13"/>
      <c r="AAJ54" s="13"/>
      <c r="AAK54" s="13"/>
      <c r="AAL54" s="13"/>
      <c r="AAM54" s="13"/>
      <c r="AAN54" s="13"/>
      <c r="AAO54" s="13"/>
      <c r="AAP54" s="13"/>
      <c r="AAQ54" s="13"/>
      <c r="AAR54" s="13"/>
      <c r="AAS54" s="13"/>
      <c r="AAT54" s="13"/>
      <c r="AAU54" s="13"/>
      <c r="AAV54" s="13"/>
      <c r="AAW54" s="13"/>
      <c r="AAX54" s="13"/>
      <c r="AAY54" s="13"/>
      <c r="AAZ54" s="13"/>
      <c r="ABA54" s="13"/>
      <c r="ABB54" s="13"/>
      <c r="ABC54" s="13"/>
      <c r="ABD54" s="13"/>
      <c r="ABE54" s="13"/>
      <c r="ABF54" s="13"/>
      <c r="ABG54" s="13"/>
      <c r="ABH54" s="13"/>
      <c r="ABI54" s="13"/>
      <c r="ABJ54" s="13"/>
      <c r="ABK54" s="13"/>
      <c r="ABL54" s="13"/>
      <c r="ABM54" s="13"/>
      <c r="ABN54" s="13"/>
      <c r="ABO54" s="13"/>
      <c r="ABP54" s="13"/>
      <c r="ABQ54" s="13"/>
      <c r="ABR54" s="13"/>
      <c r="ABS54" s="13"/>
      <c r="ABT54" s="13"/>
      <c r="ABU54" s="13"/>
      <c r="ABV54" s="13"/>
      <c r="ABW54" s="13"/>
      <c r="ABX54" s="13"/>
      <c r="ABY54" s="13"/>
      <c r="ABZ54" s="13"/>
      <c r="ACA54" s="13"/>
      <c r="ACB54" s="13"/>
      <c r="ACC54" s="13"/>
      <c r="ACD54" s="13"/>
      <c r="ACE54" s="13"/>
      <c r="ACF54" s="13"/>
      <c r="ACG54" s="13"/>
      <c r="ACH54" s="13"/>
      <c r="ACI54" s="13"/>
      <c r="ACJ54" s="13"/>
      <c r="ACK54" s="13"/>
      <c r="ACL54" s="13"/>
      <c r="ACM54" s="13"/>
      <c r="ACN54" s="13"/>
      <c r="ACO54" s="13"/>
      <c r="ACP54" s="13"/>
      <c r="ACQ54" s="13"/>
      <c r="ACR54" s="13"/>
      <c r="ACS54" s="13"/>
      <c r="ACT54" s="13"/>
      <c r="ACU54" s="13"/>
      <c r="ACV54" s="13"/>
      <c r="ACW54" s="13"/>
      <c r="ACX54" s="13"/>
      <c r="ACY54" s="13"/>
      <c r="ACZ54" s="13"/>
      <c r="ADA54" s="13"/>
      <c r="ADB54" s="13"/>
      <c r="ADC54" s="13"/>
      <c r="ADD54" s="13"/>
      <c r="ADE54" s="13"/>
      <c r="ADF54" s="13"/>
      <c r="ADG54" s="13"/>
      <c r="ADH54" s="13"/>
      <c r="ADI54" s="13"/>
      <c r="ADJ54" s="13"/>
      <c r="ADK54" s="13"/>
      <c r="ADL54" s="13"/>
      <c r="ADM54" s="13"/>
      <c r="ADN54" s="13"/>
      <c r="ADO54" s="13"/>
      <c r="ADP54" s="13"/>
      <c r="ADQ54" s="13"/>
      <c r="ADR54" s="13"/>
      <c r="ADS54" s="13"/>
      <c r="ADT54" s="13"/>
      <c r="ADU54" s="13"/>
      <c r="ADV54" s="13"/>
      <c r="ADW54" s="13"/>
      <c r="ADX54" s="13"/>
      <c r="ADY54" s="13"/>
      <c r="ADZ54" s="13"/>
      <c r="AEA54" s="13"/>
      <c r="AEB54" s="13"/>
      <c r="AEC54" s="13"/>
      <c r="AED54" s="13"/>
      <c r="AEE54" s="13"/>
      <c r="AEF54" s="13"/>
      <c r="AEG54" s="13"/>
      <c r="AEH54" s="13"/>
      <c r="AEI54" s="13"/>
      <c r="AEJ54" s="13"/>
      <c r="AEK54" s="13"/>
      <c r="AEL54" s="13"/>
      <c r="AEM54" s="13"/>
      <c r="AEN54" s="13"/>
      <c r="AEO54" s="13"/>
      <c r="AEP54" s="13"/>
      <c r="AEQ54" s="13"/>
      <c r="AER54" s="13"/>
      <c r="AES54" s="13"/>
      <c r="AET54" s="13"/>
      <c r="AEU54" s="13"/>
      <c r="AEV54" s="13"/>
      <c r="AEW54" s="13"/>
      <c r="AEX54" s="13"/>
      <c r="AEY54" s="13"/>
      <c r="AEZ54" s="13"/>
      <c r="AFA54" s="13"/>
      <c r="AFB54" s="13"/>
      <c r="AFC54" s="13"/>
      <c r="AFD54" s="13"/>
      <c r="AFE54" s="13"/>
      <c r="AFF54" s="13"/>
      <c r="AFG54" s="13"/>
      <c r="AFH54" s="13"/>
      <c r="AFI54" s="13"/>
      <c r="AFJ54" s="13"/>
      <c r="AFK54" s="13"/>
      <c r="AFL54" s="13"/>
      <c r="AFM54" s="13"/>
      <c r="AFN54" s="13"/>
      <c r="AFO54" s="13"/>
      <c r="AFP54" s="13"/>
      <c r="AFQ54" s="13"/>
      <c r="AFR54" s="13"/>
      <c r="AFS54" s="13"/>
      <c r="AFT54" s="13"/>
      <c r="AFU54" s="13"/>
      <c r="AFV54" s="13"/>
      <c r="AFW54" s="13"/>
      <c r="AFX54" s="13"/>
      <c r="AFY54" s="13"/>
      <c r="AFZ54" s="13"/>
      <c r="AGA54" s="13"/>
      <c r="AGB54" s="13"/>
      <c r="AGC54" s="13"/>
      <c r="AGD54" s="13"/>
      <c r="AGE54" s="13"/>
      <c r="AGF54" s="13"/>
      <c r="AGG54" s="13"/>
      <c r="AGH54" s="13"/>
      <c r="AGI54" s="13"/>
      <c r="AGJ54" s="13"/>
      <c r="AGK54" s="13"/>
      <c r="AGL54" s="13"/>
      <c r="AGM54" s="13"/>
      <c r="AGN54" s="13"/>
      <c r="AGO54" s="13"/>
      <c r="AGP54" s="13"/>
      <c r="AGQ54" s="13"/>
      <c r="AGR54" s="13"/>
      <c r="AGS54" s="13"/>
      <c r="AGT54" s="13"/>
      <c r="AGU54" s="13"/>
      <c r="AGV54" s="13"/>
      <c r="AGW54" s="13"/>
      <c r="AGX54" s="13"/>
      <c r="AGY54" s="13"/>
      <c r="AGZ54" s="13"/>
      <c r="AHA54" s="13"/>
      <c r="AHB54" s="13"/>
      <c r="AHC54" s="13"/>
      <c r="AHD54" s="13"/>
      <c r="AHE54" s="13"/>
      <c r="AHF54" s="13"/>
      <c r="AHG54" s="13"/>
      <c r="AHH54" s="13"/>
      <c r="AHI54" s="13"/>
      <c r="AHJ54" s="13"/>
      <c r="AHK54" s="13"/>
      <c r="AHL54" s="13"/>
      <c r="AHM54" s="13"/>
      <c r="AHN54" s="13"/>
      <c r="AHO54" s="13"/>
      <c r="AHP54" s="13"/>
      <c r="AHQ54" s="13"/>
      <c r="AHR54" s="13"/>
      <c r="AHS54" s="13"/>
      <c r="AHT54" s="13"/>
      <c r="AHU54" s="13"/>
      <c r="AHV54" s="13"/>
      <c r="AHW54" s="13"/>
      <c r="AHX54" s="13"/>
      <c r="AHY54" s="13"/>
      <c r="AHZ54" s="13"/>
      <c r="AIA54" s="13"/>
      <c r="AIB54" s="13"/>
      <c r="AIC54" s="13"/>
      <c r="AID54" s="13"/>
      <c r="AIE54" s="13"/>
      <c r="AIF54" s="13"/>
      <c r="AIG54" s="13"/>
      <c r="AIH54" s="13"/>
      <c r="AII54" s="13"/>
      <c r="AIJ54" s="13"/>
      <c r="AIK54" s="13"/>
      <c r="AIL54" s="13"/>
      <c r="AIM54" s="13"/>
      <c r="AIN54" s="13"/>
      <c r="AIO54" s="13"/>
      <c r="AIP54" s="13"/>
      <c r="AIQ54" s="13"/>
      <c r="AIR54" s="13"/>
      <c r="AIS54" s="13"/>
      <c r="AIT54" s="13"/>
      <c r="AIU54" s="13"/>
      <c r="AIV54" s="13"/>
      <c r="AIW54" s="13"/>
      <c r="AIX54" s="13"/>
      <c r="AIY54" s="13"/>
      <c r="AIZ54" s="13"/>
      <c r="AJA54" s="13"/>
      <c r="AJB54" s="13"/>
      <c r="AJC54" s="13"/>
      <c r="AJD54" s="13"/>
      <c r="AJE54" s="13"/>
      <c r="AJF54" s="13"/>
      <c r="AJG54" s="13"/>
      <c r="AJH54" s="13"/>
      <c r="AJI54" s="13"/>
      <c r="AJJ54" s="13"/>
      <c r="AJK54" s="13"/>
      <c r="AJL54" s="13"/>
      <c r="AJM54" s="13"/>
      <c r="AJN54" s="13"/>
      <c r="AJO54" s="13"/>
      <c r="AJP54" s="13"/>
      <c r="AJQ54" s="13"/>
      <c r="AJR54" s="13"/>
      <c r="AJS54" s="13"/>
      <c r="AJT54" s="13"/>
      <c r="AJU54" s="13"/>
      <c r="AJV54" s="13"/>
      <c r="AJW54" s="13"/>
      <c r="AJX54" s="13"/>
      <c r="AJY54" s="13"/>
      <c r="AJZ54" s="13"/>
      <c r="AKA54" s="13"/>
      <c r="AKB54" s="13"/>
      <c r="AKC54" s="13"/>
      <c r="AKD54" s="13"/>
      <c r="AKE54" s="13"/>
      <c r="AKF54" s="13"/>
      <c r="AKG54" s="13"/>
      <c r="AKH54" s="13"/>
      <c r="AKI54" s="13"/>
      <c r="AKJ54" s="13"/>
      <c r="AKK54" s="13"/>
      <c r="AKL54" s="13"/>
      <c r="AKM54" s="13"/>
      <c r="AKN54" s="13"/>
      <c r="AKO54" s="13"/>
      <c r="AKP54" s="13"/>
      <c r="AKQ54" s="13"/>
      <c r="AKR54" s="13"/>
      <c r="AKS54" s="13"/>
      <c r="AKT54" s="13"/>
      <c r="AKU54" s="13"/>
      <c r="AKV54" s="13"/>
      <c r="AKW54" s="13"/>
      <c r="AKX54" s="13"/>
      <c r="AKY54" s="13"/>
      <c r="AKZ54" s="13"/>
      <c r="ALA54" s="13"/>
      <c r="ALB54" s="13"/>
      <c r="ALC54" s="13"/>
      <c r="ALD54" s="13"/>
      <c r="ALE54" s="13"/>
      <c r="ALF54" s="13"/>
      <c r="ALG54" s="13"/>
      <c r="ALH54" s="13"/>
      <c r="ALI54" s="13"/>
      <c r="ALJ54" s="13"/>
      <c r="ALK54" s="13"/>
      <c r="ALL54" s="13"/>
      <c r="ALM54" s="13"/>
    </row>
    <row r="55" spans="1:1001" ht="43.5" hidden="1" outlineLevel="4" x14ac:dyDescent="0.35">
      <c r="A55" s="21" t="s">
        <v>336</v>
      </c>
      <c r="B55" s="23" t="s">
        <v>338</v>
      </c>
      <c r="C55" s="25" t="s">
        <v>340</v>
      </c>
      <c r="D55" s="27" t="s">
        <v>492</v>
      </c>
      <c r="E55" s="10" t="s">
        <v>69</v>
      </c>
      <c r="F55" s="46" t="s">
        <v>348</v>
      </c>
      <c r="G55" s="30" t="s">
        <v>500</v>
      </c>
      <c r="H55" s="77" t="s">
        <v>501</v>
      </c>
      <c r="I55" s="31" t="s">
        <v>502</v>
      </c>
      <c r="J55" s="92" t="s">
        <v>346</v>
      </c>
      <c r="K55" s="96">
        <v>31</v>
      </c>
      <c r="L55" s="27" t="s">
        <v>69</v>
      </c>
      <c r="M55" s="96">
        <v>31</v>
      </c>
      <c r="N55" s="96">
        <f>VLOOKUP(M55,Scénarios!$D$3:$E$191,2,FALSE)</f>
        <v>31</v>
      </c>
      <c r="O55" s="123" t="str">
        <f>VLOOKUP(K55,Scénarios!$C$4:$I$198,7,FALSE)</f>
        <v>- Coder la consultation (diabète non-insulino-dépendant) en saisissant le code approprié
- Indiquer le statut des problèmes (en cours) et la date de survenue des problèmes
- Apporter des précisions en texte libre sur un des problèmes</v>
      </c>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13"/>
      <c r="IJ55" s="13"/>
      <c r="IK55" s="13"/>
      <c r="IL55" s="13"/>
      <c r="IM55" s="13"/>
      <c r="IN55" s="13"/>
      <c r="IO55" s="13"/>
      <c r="IP55" s="13"/>
      <c r="IQ55" s="13"/>
      <c r="IR55" s="13"/>
      <c r="IS55" s="13"/>
      <c r="IT55" s="13"/>
      <c r="IU55" s="13"/>
      <c r="IV55" s="13"/>
      <c r="IW55" s="13"/>
      <c r="IX55" s="13"/>
      <c r="IY55" s="13"/>
      <c r="IZ55" s="13"/>
      <c r="JA55" s="13"/>
      <c r="JB55" s="13"/>
      <c r="JC55" s="13"/>
      <c r="JD55" s="13"/>
      <c r="JE55" s="13"/>
      <c r="JF55" s="13"/>
      <c r="JG55" s="13"/>
      <c r="JH55" s="13"/>
      <c r="JI55" s="13"/>
      <c r="JJ55" s="13"/>
      <c r="JK55" s="13"/>
      <c r="JL55" s="13"/>
      <c r="JM55" s="13"/>
      <c r="JN55" s="13"/>
      <c r="JO55" s="13"/>
      <c r="JP55" s="13"/>
      <c r="JQ55" s="13"/>
      <c r="JR55" s="13"/>
      <c r="JS55" s="13"/>
      <c r="JT55" s="13"/>
      <c r="JU55" s="13"/>
      <c r="JV55" s="13"/>
      <c r="JW55" s="13"/>
      <c r="JX55" s="13"/>
      <c r="JY55" s="13"/>
      <c r="JZ55" s="13"/>
      <c r="KA55" s="13"/>
      <c r="KB55" s="13"/>
      <c r="KC55" s="13"/>
      <c r="KD55" s="13"/>
      <c r="KE55" s="13"/>
      <c r="KF55" s="13"/>
      <c r="KG55" s="13"/>
      <c r="KH55" s="13"/>
      <c r="KI55" s="13"/>
      <c r="KJ55" s="13"/>
      <c r="KK55" s="13"/>
      <c r="KL55" s="13"/>
      <c r="KM55" s="13"/>
      <c r="KN55" s="13"/>
      <c r="KO55" s="13"/>
      <c r="KP55" s="13"/>
      <c r="KQ55" s="13"/>
      <c r="KR55" s="13"/>
      <c r="KS55" s="13"/>
      <c r="KT55" s="13"/>
      <c r="KU55" s="13"/>
      <c r="KV55" s="13"/>
      <c r="KW55" s="13"/>
      <c r="KX55" s="13"/>
      <c r="KY55" s="13"/>
      <c r="KZ55" s="13"/>
      <c r="LA55" s="13"/>
      <c r="LB55" s="13"/>
      <c r="LC55" s="13"/>
      <c r="LD55" s="13"/>
      <c r="LE55" s="13"/>
      <c r="LF55" s="13"/>
      <c r="LG55" s="13"/>
      <c r="LH55" s="13"/>
      <c r="LI55" s="13"/>
      <c r="LJ55" s="13"/>
      <c r="LK55" s="13"/>
      <c r="LL55" s="13"/>
      <c r="LM55" s="13"/>
      <c r="LN55" s="13"/>
      <c r="LO55" s="13"/>
      <c r="LP55" s="13"/>
      <c r="LQ55" s="13"/>
      <c r="LR55" s="13"/>
      <c r="LS55" s="13"/>
      <c r="LT55" s="13"/>
      <c r="LU55" s="13"/>
      <c r="LV55" s="13"/>
      <c r="LW55" s="13"/>
      <c r="LX55" s="13"/>
      <c r="LY55" s="13"/>
      <c r="LZ55" s="13"/>
      <c r="MA55" s="13"/>
      <c r="MB55" s="13"/>
      <c r="MC55" s="13"/>
      <c r="MD55" s="13"/>
      <c r="ME55" s="13"/>
      <c r="MF55" s="13"/>
      <c r="MG55" s="13"/>
      <c r="MH55" s="13"/>
      <c r="MI55" s="13"/>
      <c r="MJ55" s="13"/>
      <c r="MK55" s="13"/>
      <c r="ML55" s="13"/>
      <c r="MM55" s="13"/>
      <c r="MN55" s="13"/>
      <c r="MO55" s="13"/>
      <c r="MP55" s="13"/>
      <c r="MQ55" s="13"/>
      <c r="MR55" s="13"/>
      <c r="MS55" s="13"/>
      <c r="MT55" s="13"/>
      <c r="MU55" s="13"/>
      <c r="MV55" s="13"/>
      <c r="MW55" s="13"/>
      <c r="MX55" s="13"/>
      <c r="MY55" s="13"/>
      <c r="MZ55" s="13"/>
      <c r="NA55" s="13"/>
      <c r="NB55" s="13"/>
      <c r="NC55" s="13"/>
      <c r="ND55" s="13"/>
      <c r="NE55" s="13"/>
      <c r="NF55" s="13"/>
      <c r="NG55" s="13"/>
      <c r="NH55" s="13"/>
      <c r="NI55" s="13"/>
      <c r="NJ55" s="13"/>
      <c r="NK55" s="13"/>
      <c r="NL55" s="13"/>
      <c r="NM55" s="13"/>
      <c r="NN55" s="13"/>
      <c r="NO55" s="13"/>
      <c r="NP55" s="13"/>
      <c r="NQ55" s="13"/>
      <c r="NR55" s="13"/>
      <c r="NS55" s="13"/>
      <c r="NT55" s="13"/>
      <c r="NU55" s="13"/>
      <c r="NV55" s="13"/>
      <c r="NW55" s="13"/>
      <c r="NX55" s="13"/>
      <c r="NY55" s="13"/>
      <c r="NZ55" s="13"/>
      <c r="OA55" s="13"/>
      <c r="OB55" s="13"/>
      <c r="OC55" s="13"/>
      <c r="OD55" s="13"/>
      <c r="OE55" s="13"/>
      <c r="OF55" s="13"/>
      <c r="OG55" s="13"/>
      <c r="OH55" s="13"/>
      <c r="OI55" s="13"/>
      <c r="OJ55" s="13"/>
      <c r="OK55" s="13"/>
      <c r="OL55" s="13"/>
      <c r="OM55" s="13"/>
      <c r="ON55" s="13"/>
      <c r="OO55" s="13"/>
      <c r="OP55" s="13"/>
      <c r="OQ55" s="13"/>
      <c r="OR55" s="13"/>
      <c r="OS55" s="13"/>
      <c r="OT55" s="13"/>
      <c r="OU55" s="13"/>
      <c r="OV55" s="13"/>
      <c r="OW55" s="13"/>
      <c r="OX55" s="13"/>
      <c r="OY55" s="13"/>
      <c r="OZ55" s="13"/>
      <c r="PA55" s="13"/>
      <c r="PB55" s="13"/>
      <c r="PC55" s="13"/>
      <c r="PD55" s="13"/>
      <c r="PE55" s="13"/>
      <c r="PF55" s="13"/>
      <c r="PG55" s="13"/>
      <c r="PH55" s="13"/>
      <c r="PI55" s="13"/>
      <c r="PJ55" s="13"/>
      <c r="PK55" s="13"/>
      <c r="PL55" s="13"/>
      <c r="PM55" s="13"/>
      <c r="PN55" s="13"/>
      <c r="PO55" s="13"/>
      <c r="PP55" s="13"/>
      <c r="PQ55" s="13"/>
      <c r="PR55" s="13"/>
      <c r="PS55" s="13"/>
      <c r="PT55" s="13"/>
      <c r="PU55" s="13"/>
      <c r="PV55" s="13"/>
      <c r="PW55" s="13"/>
      <c r="PX55" s="13"/>
      <c r="PY55" s="13"/>
      <c r="PZ55" s="13"/>
      <c r="QA55" s="13"/>
      <c r="QB55" s="13"/>
      <c r="QC55" s="13"/>
      <c r="QD55" s="13"/>
      <c r="QE55" s="13"/>
      <c r="QF55" s="13"/>
      <c r="QG55" s="13"/>
      <c r="QH55" s="13"/>
      <c r="QI55" s="13"/>
      <c r="QJ55" s="13"/>
      <c r="QK55" s="13"/>
      <c r="QL55" s="13"/>
      <c r="QM55" s="13"/>
      <c r="QN55" s="13"/>
      <c r="QO55" s="13"/>
      <c r="QP55" s="13"/>
      <c r="QQ55" s="13"/>
      <c r="QR55" s="13"/>
      <c r="QS55" s="13"/>
      <c r="QT55" s="13"/>
      <c r="QU55" s="13"/>
      <c r="QV55" s="13"/>
      <c r="QW55" s="13"/>
      <c r="QX55" s="13"/>
      <c r="QY55" s="13"/>
      <c r="QZ55" s="13"/>
      <c r="RA55" s="13"/>
      <c r="RB55" s="13"/>
      <c r="RC55" s="13"/>
      <c r="RD55" s="13"/>
      <c r="RE55" s="13"/>
      <c r="RF55" s="13"/>
      <c r="RG55" s="13"/>
      <c r="RH55" s="13"/>
      <c r="RI55" s="13"/>
      <c r="RJ55" s="13"/>
      <c r="RK55" s="13"/>
      <c r="RL55" s="13"/>
      <c r="RM55" s="13"/>
      <c r="RN55" s="13"/>
      <c r="RO55" s="13"/>
      <c r="RP55" s="13"/>
      <c r="RQ55" s="13"/>
      <c r="RR55" s="13"/>
      <c r="RS55" s="13"/>
      <c r="RT55" s="13"/>
      <c r="RU55" s="13"/>
      <c r="RV55" s="13"/>
      <c r="RW55" s="13"/>
      <c r="RX55" s="13"/>
      <c r="RY55" s="13"/>
      <c r="RZ55" s="13"/>
      <c r="SA55" s="13"/>
      <c r="SB55" s="13"/>
      <c r="SC55" s="13"/>
      <c r="SD55" s="13"/>
      <c r="SE55" s="13"/>
      <c r="SF55" s="13"/>
      <c r="SG55" s="13"/>
      <c r="SH55" s="13"/>
      <c r="SI55" s="13"/>
      <c r="SJ55" s="13"/>
      <c r="SK55" s="13"/>
      <c r="SL55" s="13"/>
      <c r="SM55" s="13"/>
      <c r="SN55" s="13"/>
      <c r="SO55" s="13"/>
      <c r="SP55" s="13"/>
      <c r="SQ55" s="13"/>
      <c r="SR55" s="13"/>
      <c r="SS55" s="13"/>
      <c r="ST55" s="13"/>
      <c r="SU55" s="13"/>
      <c r="SV55" s="13"/>
      <c r="SW55" s="13"/>
      <c r="SX55" s="13"/>
      <c r="SY55" s="13"/>
      <c r="SZ55" s="13"/>
      <c r="TA55" s="13"/>
      <c r="TB55" s="13"/>
      <c r="TC55" s="13"/>
      <c r="TD55" s="13"/>
      <c r="TE55" s="13"/>
      <c r="TF55" s="13"/>
      <c r="TG55" s="13"/>
      <c r="TH55" s="13"/>
      <c r="TI55" s="13"/>
      <c r="TJ55" s="13"/>
      <c r="TK55" s="13"/>
      <c r="TL55" s="13"/>
      <c r="TM55" s="13"/>
      <c r="TN55" s="13"/>
      <c r="TO55" s="13"/>
      <c r="TP55" s="13"/>
      <c r="TQ55" s="13"/>
      <c r="TR55" s="13"/>
      <c r="TS55" s="13"/>
      <c r="TT55" s="13"/>
      <c r="TU55" s="13"/>
      <c r="TV55" s="13"/>
      <c r="TW55" s="13"/>
      <c r="TX55" s="13"/>
      <c r="TY55" s="13"/>
      <c r="TZ55" s="13"/>
      <c r="UA55" s="13"/>
      <c r="UB55" s="13"/>
      <c r="UC55" s="13"/>
      <c r="UD55" s="13"/>
      <c r="UE55" s="13"/>
      <c r="UF55" s="13"/>
      <c r="UG55" s="13"/>
      <c r="UH55" s="13"/>
      <c r="UI55" s="13"/>
      <c r="UJ55" s="13"/>
      <c r="UK55" s="13"/>
      <c r="UL55" s="13"/>
      <c r="UM55" s="13"/>
      <c r="UN55" s="13"/>
      <c r="UO55" s="13"/>
      <c r="UP55" s="13"/>
      <c r="UQ55" s="13"/>
      <c r="UR55" s="13"/>
      <c r="US55" s="13"/>
      <c r="UT55" s="13"/>
      <c r="UU55" s="13"/>
      <c r="UV55" s="13"/>
      <c r="UW55" s="13"/>
      <c r="UX55" s="13"/>
      <c r="UY55" s="13"/>
      <c r="UZ55" s="13"/>
      <c r="VA55" s="13"/>
      <c r="VB55" s="13"/>
      <c r="VC55" s="13"/>
      <c r="VD55" s="13"/>
      <c r="VE55" s="13"/>
      <c r="VF55" s="13"/>
      <c r="VG55" s="13"/>
      <c r="VH55" s="13"/>
      <c r="VI55" s="13"/>
      <c r="VJ55" s="13"/>
      <c r="VK55" s="13"/>
      <c r="VL55" s="13"/>
      <c r="VM55" s="13"/>
      <c r="VN55" s="13"/>
      <c r="VO55" s="13"/>
      <c r="VP55" s="13"/>
      <c r="VQ55" s="13"/>
      <c r="VR55" s="13"/>
      <c r="VS55" s="13"/>
      <c r="VT55" s="13"/>
      <c r="VU55" s="13"/>
      <c r="VV55" s="13"/>
      <c r="VW55" s="13"/>
      <c r="VX55" s="13"/>
      <c r="VY55" s="13"/>
      <c r="VZ55" s="13"/>
      <c r="WA55" s="13"/>
      <c r="WB55" s="13"/>
      <c r="WC55" s="13"/>
      <c r="WD55" s="13"/>
      <c r="WE55" s="13"/>
      <c r="WF55" s="13"/>
      <c r="WG55" s="13"/>
      <c r="WH55" s="13"/>
      <c r="WI55" s="13"/>
      <c r="WJ55" s="13"/>
      <c r="WK55" s="13"/>
      <c r="WL55" s="13"/>
      <c r="WM55" s="13"/>
      <c r="WN55" s="13"/>
      <c r="WO55" s="13"/>
      <c r="WP55" s="13"/>
      <c r="WQ55" s="13"/>
      <c r="WR55" s="13"/>
      <c r="WS55" s="13"/>
      <c r="WT55" s="13"/>
      <c r="WU55" s="13"/>
      <c r="WV55" s="13"/>
      <c r="WW55" s="13"/>
      <c r="WX55" s="13"/>
      <c r="WY55" s="13"/>
      <c r="WZ55" s="13"/>
      <c r="XA55" s="13"/>
      <c r="XB55" s="13"/>
      <c r="XC55" s="13"/>
      <c r="XD55" s="13"/>
      <c r="XE55" s="13"/>
      <c r="XF55" s="13"/>
      <c r="XG55" s="13"/>
      <c r="XH55" s="13"/>
      <c r="XI55" s="13"/>
      <c r="XJ55" s="13"/>
      <c r="XK55" s="13"/>
      <c r="XL55" s="13"/>
      <c r="XM55" s="13"/>
      <c r="XN55" s="13"/>
      <c r="XO55" s="13"/>
      <c r="XP55" s="13"/>
      <c r="XQ55" s="13"/>
      <c r="XR55" s="13"/>
      <c r="XS55" s="13"/>
      <c r="XT55" s="13"/>
      <c r="XU55" s="13"/>
      <c r="XV55" s="13"/>
      <c r="XW55" s="13"/>
      <c r="XX55" s="13"/>
      <c r="XY55" s="13"/>
      <c r="XZ55" s="13"/>
      <c r="YA55" s="13"/>
      <c r="YB55" s="13"/>
      <c r="YC55" s="13"/>
      <c r="YD55" s="13"/>
      <c r="YE55" s="13"/>
      <c r="YF55" s="13"/>
      <c r="YG55" s="13"/>
      <c r="YH55" s="13"/>
      <c r="YI55" s="13"/>
      <c r="YJ55" s="13"/>
      <c r="YK55" s="13"/>
      <c r="YL55" s="13"/>
      <c r="YM55" s="13"/>
      <c r="YN55" s="13"/>
      <c r="YO55" s="13"/>
      <c r="YP55" s="13"/>
      <c r="YQ55" s="13"/>
      <c r="YR55" s="13"/>
      <c r="YS55" s="13"/>
      <c r="YT55" s="13"/>
      <c r="YU55" s="13"/>
      <c r="YV55" s="13"/>
      <c r="YW55" s="13"/>
      <c r="YX55" s="13"/>
      <c r="YY55" s="13"/>
      <c r="YZ55" s="13"/>
      <c r="ZA55" s="13"/>
      <c r="ZB55" s="13"/>
      <c r="ZC55" s="13"/>
      <c r="ZD55" s="13"/>
      <c r="ZE55" s="13"/>
      <c r="ZF55" s="13"/>
      <c r="ZG55" s="13"/>
      <c r="ZH55" s="13"/>
      <c r="ZI55" s="13"/>
      <c r="ZJ55" s="13"/>
      <c r="ZK55" s="13"/>
      <c r="ZL55" s="13"/>
      <c r="ZM55" s="13"/>
      <c r="ZN55" s="13"/>
      <c r="ZO55" s="13"/>
      <c r="ZP55" s="13"/>
      <c r="ZQ55" s="13"/>
      <c r="ZR55" s="13"/>
      <c r="ZS55" s="13"/>
      <c r="ZT55" s="13"/>
      <c r="ZU55" s="13"/>
      <c r="ZV55" s="13"/>
      <c r="ZW55" s="13"/>
      <c r="ZX55" s="13"/>
      <c r="ZY55" s="13"/>
      <c r="ZZ55" s="13"/>
      <c r="AAA55" s="13"/>
      <c r="AAB55" s="13"/>
      <c r="AAC55" s="13"/>
      <c r="AAD55" s="13"/>
      <c r="AAE55" s="13"/>
      <c r="AAF55" s="13"/>
      <c r="AAG55" s="13"/>
      <c r="AAH55" s="13"/>
      <c r="AAI55" s="13"/>
      <c r="AAJ55" s="13"/>
      <c r="AAK55" s="13"/>
      <c r="AAL55" s="13"/>
      <c r="AAM55" s="13"/>
      <c r="AAN55" s="13"/>
      <c r="AAO55" s="13"/>
      <c r="AAP55" s="13"/>
      <c r="AAQ55" s="13"/>
      <c r="AAR55" s="13"/>
      <c r="AAS55" s="13"/>
      <c r="AAT55" s="13"/>
      <c r="AAU55" s="13"/>
      <c r="AAV55" s="13"/>
      <c r="AAW55" s="13"/>
      <c r="AAX55" s="13"/>
      <c r="AAY55" s="13"/>
      <c r="AAZ55" s="13"/>
      <c r="ABA55" s="13"/>
      <c r="ABB55" s="13"/>
      <c r="ABC55" s="13"/>
      <c r="ABD55" s="13"/>
      <c r="ABE55" s="13"/>
      <c r="ABF55" s="13"/>
      <c r="ABG55" s="13"/>
      <c r="ABH55" s="13"/>
      <c r="ABI55" s="13"/>
      <c r="ABJ55" s="13"/>
      <c r="ABK55" s="13"/>
      <c r="ABL55" s="13"/>
      <c r="ABM55" s="13"/>
      <c r="ABN55" s="13"/>
      <c r="ABO55" s="13"/>
      <c r="ABP55" s="13"/>
      <c r="ABQ55" s="13"/>
      <c r="ABR55" s="13"/>
      <c r="ABS55" s="13"/>
      <c r="ABT55" s="13"/>
      <c r="ABU55" s="13"/>
      <c r="ABV55" s="13"/>
      <c r="ABW55" s="13"/>
      <c r="ABX55" s="13"/>
      <c r="ABY55" s="13"/>
      <c r="ABZ55" s="13"/>
      <c r="ACA55" s="13"/>
      <c r="ACB55" s="13"/>
      <c r="ACC55" s="13"/>
      <c r="ACD55" s="13"/>
      <c r="ACE55" s="13"/>
      <c r="ACF55" s="13"/>
      <c r="ACG55" s="13"/>
      <c r="ACH55" s="13"/>
      <c r="ACI55" s="13"/>
      <c r="ACJ55" s="13"/>
      <c r="ACK55" s="13"/>
      <c r="ACL55" s="13"/>
      <c r="ACM55" s="13"/>
      <c r="ACN55" s="13"/>
      <c r="ACO55" s="13"/>
      <c r="ACP55" s="13"/>
      <c r="ACQ55" s="13"/>
      <c r="ACR55" s="13"/>
      <c r="ACS55" s="13"/>
      <c r="ACT55" s="13"/>
      <c r="ACU55" s="13"/>
      <c r="ACV55" s="13"/>
      <c r="ACW55" s="13"/>
      <c r="ACX55" s="13"/>
      <c r="ACY55" s="13"/>
      <c r="ACZ55" s="13"/>
      <c r="ADA55" s="13"/>
      <c r="ADB55" s="13"/>
      <c r="ADC55" s="13"/>
      <c r="ADD55" s="13"/>
      <c r="ADE55" s="13"/>
      <c r="ADF55" s="13"/>
      <c r="ADG55" s="13"/>
      <c r="ADH55" s="13"/>
      <c r="ADI55" s="13"/>
      <c r="ADJ55" s="13"/>
      <c r="ADK55" s="13"/>
      <c r="ADL55" s="13"/>
      <c r="ADM55" s="13"/>
      <c r="ADN55" s="13"/>
      <c r="ADO55" s="13"/>
      <c r="ADP55" s="13"/>
      <c r="ADQ55" s="13"/>
      <c r="ADR55" s="13"/>
      <c r="ADS55" s="13"/>
      <c r="ADT55" s="13"/>
      <c r="ADU55" s="13"/>
      <c r="ADV55" s="13"/>
      <c r="ADW55" s="13"/>
      <c r="ADX55" s="13"/>
      <c r="ADY55" s="13"/>
      <c r="ADZ55" s="13"/>
      <c r="AEA55" s="13"/>
      <c r="AEB55" s="13"/>
      <c r="AEC55" s="13"/>
      <c r="AED55" s="13"/>
      <c r="AEE55" s="13"/>
      <c r="AEF55" s="13"/>
      <c r="AEG55" s="13"/>
      <c r="AEH55" s="13"/>
      <c r="AEI55" s="13"/>
      <c r="AEJ55" s="13"/>
      <c r="AEK55" s="13"/>
      <c r="AEL55" s="13"/>
      <c r="AEM55" s="13"/>
      <c r="AEN55" s="13"/>
      <c r="AEO55" s="13"/>
      <c r="AEP55" s="13"/>
      <c r="AEQ55" s="13"/>
      <c r="AER55" s="13"/>
      <c r="AES55" s="13"/>
      <c r="AET55" s="13"/>
      <c r="AEU55" s="13"/>
      <c r="AEV55" s="13"/>
      <c r="AEW55" s="13"/>
      <c r="AEX55" s="13"/>
      <c r="AEY55" s="13"/>
      <c r="AEZ55" s="13"/>
      <c r="AFA55" s="13"/>
      <c r="AFB55" s="13"/>
      <c r="AFC55" s="13"/>
      <c r="AFD55" s="13"/>
      <c r="AFE55" s="13"/>
      <c r="AFF55" s="13"/>
      <c r="AFG55" s="13"/>
      <c r="AFH55" s="13"/>
      <c r="AFI55" s="13"/>
      <c r="AFJ55" s="13"/>
      <c r="AFK55" s="13"/>
      <c r="AFL55" s="13"/>
      <c r="AFM55" s="13"/>
      <c r="AFN55" s="13"/>
      <c r="AFO55" s="13"/>
      <c r="AFP55" s="13"/>
      <c r="AFQ55" s="13"/>
      <c r="AFR55" s="13"/>
      <c r="AFS55" s="13"/>
      <c r="AFT55" s="13"/>
      <c r="AFU55" s="13"/>
      <c r="AFV55" s="13"/>
      <c r="AFW55" s="13"/>
      <c r="AFX55" s="13"/>
      <c r="AFY55" s="13"/>
      <c r="AFZ55" s="13"/>
      <c r="AGA55" s="13"/>
      <c r="AGB55" s="13"/>
      <c r="AGC55" s="13"/>
      <c r="AGD55" s="13"/>
      <c r="AGE55" s="13"/>
      <c r="AGF55" s="13"/>
      <c r="AGG55" s="13"/>
      <c r="AGH55" s="13"/>
      <c r="AGI55" s="13"/>
      <c r="AGJ55" s="13"/>
      <c r="AGK55" s="13"/>
      <c r="AGL55" s="13"/>
      <c r="AGM55" s="13"/>
      <c r="AGN55" s="13"/>
      <c r="AGO55" s="13"/>
      <c r="AGP55" s="13"/>
      <c r="AGQ55" s="13"/>
      <c r="AGR55" s="13"/>
      <c r="AGS55" s="13"/>
      <c r="AGT55" s="13"/>
      <c r="AGU55" s="13"/>
      <c r="AGV55" s="13"/>
      <c r="AGW55" s="13"/>
      <c r="AGX55" s="13"/>
      <c r="AGY55" s="13"/>
      <c r="AGZ55" s="13"/>
      <c r="AHA55" s="13"/>
      <c r="AHB55" s="13"/>
      <c r="AHC55" s="13"/>
      <c r="AHD55" s="13"/>
      <c r="AHE55" s="13"/>
      <c r="AHF55" s="13"/>
      <c r="AHG55" s="13"/>
      <c r="AHH55" s="13"/>
      <c r="AHI55" s="13"/>
      <c r="AHJ55" s="13"/>
      <c r="AHK55" s="13"/>
      <c r="AHL55" s="13"/>
      <c r="AHM55" s="13"/>
      <c r="AHN55" s="13"/>
      <c r="AHO55" s="13"/>
      <c r="AHP55" s="13"/>
      <c r="AHQ55" s="13"/>
      <c r="AHR55" s="13"/>
      <c r="AHS55" s="13"/>
      <c r="AHT55" s="13"/>
      <c r="AHU55" s="13"/>
      <c r="AHV55" s="13"/>
      <c r="AHW55" s="13"/>
      <c r="AHX55" s="13"/>
      <c r="AHY55" s="13"/>
      <c r="AHZ55" s="13"/>
      <c r="AIA55" s="13"/>
      <c r="AIB55" s="13"/>
      <c r="AIC55" s="13"/>
      <c r="AID55" s="13"/>
      <c r="AIE55" s="13"/>
      <c r="AIF55" s="13"/>
      <c r="AIG55" s="13"/>
      <c r="AIH55" s="13"/>
      <c r="AII55" s="13"/>
      <c r="AIJ55" s="13"/>
      <c r="AIK55" s="13"/>
      <c r="AIL55" s="13"/>
      <c r="AIM55" s="13"/>
      <c r="AIN55" s="13"/>
      <c r="AIO55" s="13"/>
      <c r="AIP55" s="13"/>
      <c r="AIQ55" s="13"/>
      <c r="AIR55" s="13"/>
      <c r="AIS55" s="13"/>
      <c r="AIT55" s="13"/>
      <c r="AIU55" s="13"/>
      <c r="AIV55" s="13"/>
      <c r="AIW55" s="13"/>
      <c r="AIX55" s="13"/>
      <c r="AIY55" s="13"/>
      <c r="AIZ55" s="13"/>
      <c r="AJA55" s="13"/>
      <c r="AJB55" s="13"/>
      <c r="AJC55" s="13"/>
      <c r="AJD55" s="13"/>
      <c r="AJE55" s="13"/>
      <c r="AJF55" s="13"/>
      <c r="AJG55" s="13"/>
      <c r="AJH55" s="13"/>
      <c r="AJI55" s="13"/>
      <c r="AJJ55" s="13"/>
      <c r="AJK55" s="13"/>
      <c r="AJL55" s="13"/>
      <c r="AJM55" s="13"/>
      <c r="AJN55" s="13"/>
      <c r="AJO55" s="13"/>
      <c r="AJP55" s="13"/>
      <c r="AJQ55" s="13"/>
      <c r="AJR55" s="13"/>
      <c r="AJS55" s="13"/>
      <c r="AJT55" s="13"/>
      <c r="AJU55" s="13"/>
      <c r="AJV55" s="13"/>
      <c r="AJW55" s="13"/>
      <c r="AJX55" s="13"/>
      <c r="AJY55" s="13"/>
      <c r="AJZ55" s="13"/>
      <c r="AKA55" s="13"/>
      <c r="AKB55" s="13"/>
      <c r="AKC55" s="13"/>
      <c r="AKD55" s="13"/>
      <c r="AKE55" s="13"/>
      <c r="AKF55" s="13"/>
      <c r="AKG55" s="13"/>
      <c r="AKH55" s="13"/>
      <c r="AKI55" s="13"/>
      <c r="AKJ55" s="13"/>
      <c r="AKK55" s="13"/>
      <c r="AKL55" s="13"/>
      <c r="AKM55" s="13"/>
      <c r="AKN55" s="13"/>
      <c r="AKO55" s="13"/>
      <c r="AKP55" s="13"/>
      <c r="AKQ55" s="13"/>
      <c r="AKR55" s="13"/>
      <c r="AKS55" s="13"/>
      <c r="AKT55" s="13"/>
      <c r="AKU55" s="13"/>
      <c r="AKV55" s="13"/>
      <c r="AKW55" s="13"/>
      <c r="AKX55" s="13"/>
      <c r="AKY55" s="13"/>
      <c r="AKZ55" s="13"/>
      <c r="ALA55" s="13"/>
      <c r="ALB55" s="13"/>
      <c r="ALC55" s="13"/>
      <c r="ALD55" s="13"/>
      <c r="ALE55" s="13"/>
      <c r="ALF55" s="13"/>
      <c r="ALG55" s="13"/>
      <c r="ALH55" s="13"/>
      <c r="ALI55" s="13"/>
      <c r="ALJ55" s="13"/>
      <c r="ALK55" s="13"/>
      <c r="ALL55" s="13"/>
      <c r="ALM55" s="13"/>
    </row>
    <row r="56" spans="1:1001" ht="43.5" hidden="1" outlineLevel="4" x14ac:dyDescent="0.35">
      <c r="A56" s="21" t="s">
        <v>336</v>
      </c>
      <c r="B56" s="23" t="s">
        <v>338</v>
      </c>
      <c r="C56" s="25" t="s">
        <v>340</v>
      </c>
      <c r="D56" s="27" t="s">
        <v>492</v>
      </c>
      <c r="E56" s="9" t="s">
        <v>70</v>
      </c>
      <c r="F56" s="45" t="s">
        <v>348</v>
      </c>
      <c r="G56" s="28" t="s">
        <v>503</v>
      </c>
      <c r="H56" s="78" t="s">
        <v>504</v>
      </c>
      <c r="I56" s="29" t="s">
        <v>505</v>
      </c>
      <c r="J56" s="85" t="s">
        <v>352</v>
      </c>
      <c r="K56" s="61">
        <v>31</v>
      </c>
      <c r="L56" s="27" t="s">
        <v>70</v>
      </c>
      <c r="M56" s="61">
        <v>31</v>
      </c>
      <c r="N56" s="61">
        <f>VLOOKUP(M56,Scénarios!$D$3:$E$191,2,FALSE)</f>
        <v>31</v>
      </c>
      <c r="O56" s="124" t="str">
        <f>VLOOKUP(K56,Scénarios!$C$4:$I$198,7,FALSE)</f>
        <v>- Coder la consultation (diabète non-insulino-dépendant) en saisissant le code approprié
- Indiquer le statut des problèmes (en cours) et la date de survenue des problèmes
- Apporter des précisions en texte libre sur un des problèmes</v>
      </c>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c r="IH56" s="13"/>
      <c r="II56" s="13"/>
      <c r="IJ56" s="13"/>
      <c r="IK56" s="13"/>
      <c r="IL56" s="13"/>
      <c r="IM56" s="13"/>
      <c r="IN56" s="13"/>
      <c r="IO56" s="13"/>
      <c r="IP56" s="13"/>
      <c r="IQ56" s="13"/>
      <c r="IR56" s="13"/>
      <c r="IS56" s="13"/>
      <c r="IT56" s="13"/>
      <c r="IU56" s="13"/>
      <c r="IV56" s="13"/>
      <c r="IW56" s="13"/>
      <c r="IX56" s="13"/>
      <c r="IY56" s="13"/>
      <c r="IZ56" s="13"/>
      <c r="JA56" s="13"/>
      <c r="JB56" s="13"/>
      <c r="JC56" s="13"/>
      <c r="JD56" s="13"/>
      <c r="JE56" s="13"/>
      <c r="JF56" s="13"/>
      <c r="JG56" s="13"/>
      <c r="JH56" s="13"/>
      <c r="JI56" s="13"/>
      <c r="JJ56" s="13"/>
      <c r="JK56" s="13"/>
      <c r="JL56" s="13"/>
      <c r="JM56" s="13"/>
      <c r="JN56" s="13"/>
      <c r="JO56" s="13"/>
      <c r="JP56" s="13"/>
      <c r="JQ56" s="13"/>
      <c r="JR56" s="13"/>
      <c r="JS56" s="13"/>
      <c r="JT56" s="13"/>
      <c r="JU56" s="13"/>
      <c r="JV56" s="13"/>
      <c r="JW56" s="13"/>
      <c r="JX56" s="13"/>
      <c r="JY56" s="13"/>
      <c r="JZ56" s="13"/>
      <c r="KA56" s="13"/>
      <c r="KB56" s="13"/>
      <c r="KC56" s="13"/>
      <c r="KD56" s="13"/>
      <c r="KE56" s="13"/>
      <c r="KF56" s="13"/>
      <c r="KG56" s="13"/>
      <c r="KH56" s="13"/>
      <c r="KI56" s="13"/>
      <c r="KJ56" s="13"/>
      <c r="KK56" s="13"/>
      <c r="KL56" s="13"/>
      <c r="KM56" s="13"/>
      <c r="KN56" s="13"/>
      <c r="KO56" s="13"/>
      <c r="KP56" s="13"/>
      <c r="KQ56" s="13"/>
      <c r="KR56" s="13"/>
      <c r="KS56" s="13"/>
      <c r="KT56" s="13"/>
      <c r="KU56" s="13"/>
      <c r="KV56" s="13"/>
      <c r="KW56" s="13"/>
      <c r="KX56" s="13"/>
      <c r="KY56" s="13"/>
      <c r="KZ56" s="13"/>
      <c r="LA56" s="13"/>
      <c r="LB56" s="13"/>
      <c r="LC56" s="13"/>
      <c r="LD56" s="13"/>
      <c r="LE56" s="13"/>
      <c r="LF56" s="13"/>
      <c r="LG56" s="13"/>
      <c r="LH56" s="13"/>
      <c r="LI56" s="13"/>
      <c r="LJ56" s="13"/>
      <c r="LK56" s="13"/>
      <c r="LL56" s="13"/>
      <c r="LM56" s="13"/>
      <c r="LN56" s="13"/>
      <c r="LO56" s="13"/>
      <c r="LP56" s="13"/>
      <c r="LQ56" s="13"/>
      <c r="LR56" s="13"/>
      <c r="LS56" s="13"/>
      <c r="LT56" s="13"/>
      <c r="LU56" s="13"/>
      <c r="LV56" s="13"/>
      <c r="LW56" s="13"/>
      <c r="LX56" s="13"/>
      <c r="LY56" s="13"/>
      <c r="LZ56" s="13"/>
      <c r="MA56" s="13"/>
      <c r="MB56" s="13"/>
      <c r="MC56" s="13"/>
      <c r="MD56" s="13"/>
      <c r="ME56" s="13"/>
      <c r="MF56" s="13"/>
      <c r="MG56" s="13"/>
      <c r="MH56" s="13"/>
      <c r="MI56" s="13"/>
      <c r="MJ56" s="13"/>
      <c r="MK56" s="13"/>
      <c r="ML56" s="13"/>
      <c r="MM56" s="13"/>
      <c r="MN56" s="13"/>
      <c r="MO56" s="13"/>
      <c r="MP56" s="13"/>
      <c r="MQ56" s="13"/>
      <c r="MR56" s="13"/>
      <c r="MS56" s="13"/>
      <c r="MT56" s="13"/>
      <c r="MU56" s="13"/>
      <c r="MV56" s="13"/>
      <c r="MW56" s="13"/>
      <c r="MX56" s="13"/>
      <c r="MY56" s="13"/>
      <c r="MZ56" s="13"/>
      <c r="NA56" s="13"/>
      <c r="NB56" s="13"/>
      <c r="NC56" s="13"/>
      <c r="ND56" s="13"/>
      <c r="NE56" s="13"/>
      <c r="NF56" s="13"/>
      <c r="NG56" s="13"/>
      <c r="NH56" s="13"/>
      <c r="NI56" s="13"/>
      <c r="NJ56" s="13"/>
      <c r="NK56" s="13"/>
      <c r="NL56" s="13"/>
      <c r="NM56" s="13"/>
      <c r="NN56" s="13"/>
      <c r="NO56" s="13"/>
      <c r="NP56" s="13"/>
      <c r="NQ56" s="13"/>
      <c r="NR56" s="13"/>
      <c r="NS56" s="13"/>
      <c r="NT56" s="13"/>
      <c r="NU56" s="13"/>
      <c r="NV56" s="13"/>
      <c r="NW56" s="13"/>
      <c r="NX56" s="13"/>
      <c r="NY56" s="13"/>
      <c r="NZ56" s="13"/>
      <c r="OA56" s="13"/>
      <c r="OB56" s="13"/>
      <c r="OC56" s="13"/>
      <c r="OD56" s="13"/>
      <c r="OE56" s="13"/>
      <c r="OF56" s="13"/>
      <c r="OG56" s="13"/>
      <c r="OH56" s="13"/>
      <c r="OI56" s="13"/>
      <c r="OJ56" s="13"/>
      <c r="OK56" s="13"/>
      <c r="OL56" s="13"/>
      <c r="OM56" s="13"/>
      <c r="ON56" s="13"/>
      <c r="OO56" s="13"/>
      <c r="OP56" s="13"/>
      <c r="OQ56" s="13"/>
      <c r="OR56" s="13"/>
      <c r="OS56" s="13"/>
      <c r="OT56" s="13"/>
      <c r="OU56" s="13"/>
      <c r="OV56" s="13"/>
      <c r="OW56" s="13"/>
      <c r="OX56" s="13"/>
      <c r="OY56" s="13"/>
      <c r="OZ56" s="13"/>
      <c r="PA56" s="13"/>
      <c r="PB56" s="13"/>
      <c r="PC56" s="13"/>
      <c r="PD56" s="13"/>
      <c r="PE56" s="13"/>
      <c r="PF56" s="13"/>
      <c r="PG56" s="13"/>
      <c r="PH56" s="13"/>
      <c r="PI56" s="13"/>
      <c r="PJ56" s="13"/>
      <c r="PK56" s="13"/>
      <c r="PL56" s="13"/>
      <c r="PM56" s="13"/>
      <c r="PN56" s="13"/>
      <c r="PO56" s="13"/>
      <c r="PP56" s="13"/>
      <c r="PQ56" s="13"/>
      <c r="PR56" s="13"/>
      <c r="PS56" s="13"/>
      <c r="PT56" s="13"/>
      <c r="PU56" s="13"/>
      <c r="PV56" s="13"/>
      <c r="PW56" s="13"/>
      <c r="PX56" s="13"/>
      <c r="PY56" s="13"/>
      <c r="PZ56" s="13"/>
      <c r="QA56" s="13"/>
      <c r="QB56" s="13"/>
      <c r="QC56" s="13"/>
      <c r="QD56" s="13"/>
      <c r="QE56" s="13"/>
      <c r="QF56" s="13"/>
      <c r="QG56" s="13"/>
      <c r="QH56" s="13"/>
      <c r="QI56" s="13"/>
      <c r="QJ56" s="13"/>
      <c r="QK56" s="13"/>
      <c r="QL56" s="13"/>
      <c r="QM56" s="13"/>
      <c r="QN56" s="13"/>
      <c r="QO56" s="13"/>
      <c r="QP56" s="13"/>
      <c r="QQ56" s="13"/>
      <c r="QR56" s="13"/>
      <c r="QS56" s="13"/>
      <c r="QT56" s="13"/>
      <c r="QU56" s="13"/>
      <c r="QV56" s="13"/>
      <c r="QW56" s="13"/>
      <c r="QX56" s="13"/>
      <c r="QY56" s="13"/>
      <c r="QZ56" s="13"/>
      <c r="RA56" s="13"/>
      <c r="RB56" s="13"/>
      <c r="RC56" s="13"/>
      <c r="RD56" s="13"/>
      <c r="RE56" s="13"/>
      <c r="RF56" s="13"/>
      <c r="RG56" s="13"/>
      <c r="RH56" s="13"/>
      <c r="RI56" s="13"/>
      <c r="RJ56" s="13"/>
      <c r="RK56" s="13"/>
      <c r="RL56" s="13"/>
      <c r="RM56" s="13"/>
      <c r="RN56" s="13"/>
      <c r="RO56" s="13"/>
      <c r="RP56" s="13"/>
      <c r="RQ56" s="13"/>
      <c r="RR56" s="13"/>
      <c r="RS56" s="13"/>
      <c r="RT56" s="13"/>
      <c r="RU56" s="13"/>
      <c r="RV56" s="13"/>
      <c r="RW56" s="13"/>
      <c r="RX56" s="13"/>
      <c r="RY56" s="13"/>
      <c r="RZ56" s="13"/>
      <c r="SA56" s="13"/>
      <c r="SB56" s="13"/>
      <c r="SC56" s="13"/>
      <c r="SD56" s="13"/>
      <c r="SE56" s="13"/>
      <c r="SF56" s="13"/>
      <c r="SG56" s="13"/>
      <c r="SH56" s="13"/>
      <c r="SI56" s="13"/>
      <c r="SJ56" s="13"/>
      <c r="SK56" s="13"/>
      <c r="SL56" s="13"/>
      <c r="SM56" s="13"/>
      <c r="SN56" s="13"/>
      <c r="SO56" s="13"/>
      <c r="SP56" s="13"/>
      <c r="SQ56" s="13"/>
      <c r="SR56" s="13"/>
      <c r="SS56" s="13"/>
      <c r="ST56" s="13"/>
      <c r="SU56" s="13"/>
      <c r="SV56" s="13"/>
      <c r="SW56" s="13"/>
      <c r="SX56" s="13"/>
      <c r="SY56" s="13"/>
      <c r="SZ56" s="13"/>
      <c r="TA56" s="13"/>
      <c r="TB56" s="13"/>
      <c r="TC56" s="13"/>
      <c r="TD56" s="13"/>
      <c r="TE56" s="13"/>
      <c r="TF56" s="13"/>
      <c r="TG56" s="13"/>
      <c r="TH56" s="13"/>
      <c r="TI56" s="13"/>
      <c r="TJ56" s="13"/>
      <c r="TK56" s="13"/>
      <c r="TL56" s="13"/>
      <c r="TM56" s="13"/>
      <c r="TN56" s="13"/>
      <c r="TO56" s="13"/>
      <c r="TP56" s="13"/>
      <c r="TQ56" s="13"/>
      <c r="TR56" s="13"/>
      <c r="TS56" s="13"/>
      <c r="TT56" s="13"/>
      <c r="TU56" s="13"/>
      <c r="TV56" s="13"/>
      <c r="TW56" s="13"/>
      <c r="TX56" s="13"/>
      <c r="TY56" s="13"/>
      <c r="TZ56" s="13"/>
      <c r="UA56" s="13"/>
      <c r="UB56" s="13"/>
      <c r="UC56" s="13"/>
      <c r="UD56" s="13"/>
      <c r="UE56" s="13"/>
      <c r="UF56" s="13"/>
      <c r="UG56" s="13"/>
      <c r="UH56" s="13"/>
      <c r="UI56" s="13"/>
      <c r="UJ56" s="13"/>
      <c r="UK56" s="13"/>
      <c r="UL56" s="13"/>
      <c r="UM56" s="13"/>
      <c r="UN56" s="13"/>
      <c r="UO56" s="13"/>
      <c r="UP56" s="13"/>
      <c r="UQ56" s="13"/>
      <c r="UR56" s="13"/>
      <c r="US56" s="13"/>
      <c r="UT56" s="13"/>
      <c r="UU56" s="13"/>
      <c r="UV56" s="13"/>
      <c r="UW56" s="13"/>
      <c r="UX56" s="13"/>
      <c r="UY56" s="13"/>
      <c r="UZ56" s="13"/>
      <c r="VA56" s="13"/>
      <c r="VB56" s="13"/>
      <c r="VC56" s="13"/>
      <c r="VD56" s="13"/>
      <c r="VE56" s="13"/>
      <c r="VF56" s="13"/>
      <c r="VG56" s="13"/>
      <c r="VH56" s="13"/>
      <c r="VI56" s="13"/>
      <c r="VJ56" s="13"/>
      <c r="VK56" s="13"/>
      <c r="VL56" s="13"/>
      <c r="VM56" s="13"/>
      <c r="VN56" s="13"/>
      <c r="VO56" s="13"/>
      <c r="VP56" s="13"/>
      <c r="VQ56" s="13"/>
      <c r="VR56" s="13"/>
      <c r="VS56" s="13"/>
      <c r="VT56" s="13"/>
      <c r="VU56" s="13"/>
      <c r="VV56" s="13"/>
      <c r="VW56" s="13"/>
      <c r="VX56" s="13"/>
      <c r="VY56" s="13"/>
      <c r="VZ56" s="13"/>
      <c r="WA56" s="13"/>
      <c r="WB56" s="13"/>
      <c r="WC56" s="13"/>
      <c r="WD56" s="13"/>
      <c r="WE56" s="13"/>
      <c r="WF56" s="13"/>
      <c r="WG56" s="13"/>
      <c r="WH56" s="13"/>
      <c r="WI56" s="13"/>
      <c r="WJ56" s="13"/>
      <c r="WK56" s="13"/>
      <c r="WL56" s="13"/>
      <c r="WM56" s="13"/>
      <c r="WN56" s="13"/>
      <c r="WO56" s="13"/>
      <c r="WP56" s="13"/>
      <c r="WQ56" s="13"/>
      <c r="WR56" s="13"/>
      <c r="WS56" s="13"/>
      <c r="WT56" s="13"/>
      <c r="WU56" s="13"/>
      <c r="WV56" s="13"/>
      <c r="WW56" s="13"/>
      <c r="WX56" s="13"/>
      <c r="WY56" s="13"/>
      <c r="WZ56" s="13"/>
      <c r="XA56" s="13"/>
      <c r="XB56" s="13"/>
      <c r="XC56" s="13"/>
      <c r="XD56" s="13"/>
      <c r="XE56" s="13"/>
      <c r="XF56" s="13"/>
      <c r="XG56" s="13"/>
      <c r="XH56" s="13"/>
      <c r="XI56" s="13"/>
      <c r="XJ56" s="13"/>
      <c r="XK56" s="13"/>
      <c r="XL56" s="13"/>
      <c r="XM56" s="13"/>
      <c r="XN56" s="13"/>
      <c r="XO56" s="13"/>
      <c r="XP56" s="13"/>
      <c r="XQ56" s="13"/>
      <c r="XR56" s="13"/>
      <c r="XS56" s="13"/>
      <c r="XT56" s="13"/>
      <c r="XU56" s="13"/>
      <c r="XV56" s="13"/>
      <c r="XW56" s="13"/>
      <c r="XX56" s="13"/>
      <c r="XY56" s="13"/>
      <c r="XZ56" s="13"/>
      <c r="YA56" s="13"/>
      <c r="YB56" s="13"/>
      <c r="YC56" s="13"/>
      <c r="YD56" s="13"/>
      <c r="YE56" s="13"/>
      <c r="YF56" s="13"/>
      <c r="YG56" s="13"/>
      <c r="YH56" s="13"/>
      <c r="YI56" s="13"/>
      <c r="YJ56" s="13"/>
      <c r="YK56" s="13"/>
      <c r="YL56" s="13"/>
      <c r="YM56" s="13"/>
      <c r="YN56" s="13"/>
      <c r="YO56" s="13"/>
      <c r="YP56" s="13"/>
      <c r="YQ56" s="13"/>
      <c r="YR56" s="13"/>
      <c r="YS56" s="13"/>
      <c r="YT56" s="13"/>
      <c r="YU56" s="13"/>
      <c r="YV56" s="13"/>
      <c r="YW56" s="13"/>
      <c r="YX56" s="13"/>
      <c r="YY56" s="13"/>
      <c r="YZ56" s="13"/>
      <c r="ZA56" s="13"/>
      <c r="ZB56" s="13"/>
      <c r="ZC56" s="13"/>
      <c r="ZD56" s="13"/>
      <c r="ZE56" s="13"/>
      <c r="ZF56" s="13"/>
      <c r="ZG56" s="13"/>
      <c r="ZH56" s="13"/>
      <c r="ZI56" s="13"/>
      <c r="ZJ56" s="13"/>
      <c r="ZK56" s="13"/>
      <c r="ZL56" s="13"/>
      <c r="ZM56" s="13"/>
      <c r="ZN56" s="13"/>
      <c r="ZO56" s="13"/>
      <c r="ZP56" s="13"/>
      <c r="ZQ56" s="13"/>
      <c r="ZR56" s="13"/>
      <c r="ZS56" s="13"/>
      <c r="ZT56" s="13"/>
      <c r="ZU56" s="13"/>
      <c r="ZV56" s="13"/>
      <c r="ZW56" s="13"/>
      <c r="ZX56" s="13"/>
      <c r="ZY56" s="13"/>
      <c r="ZZ56" s="13"/>
      <c r="AAA56" s="13"/>
      <c r="AAB56" s="13"/>
      <c r="AAC56" s="13"/>
      <c r="AAD56" s="13"/>
      <c r="AAE56" s="13"/>
      <c r="AAF56" s="13"/>
      <c r="AAG56" s="13"/>
      <c r="AAH56" s="13"/>
      <c r="AAI56" s="13"/>
      <c r="AAJ56" s="13"/>
      <c r="AAK56" s="13"/>
      <c r="AAL56" s="13"/>
      <c r="AAM56" s="13"/>
      <c r="AAN56" s="13"/>
      <c r="AAO56" s="13"/>
      <c r="AAP56" s="13"/>
      <c r="AAQ56" s="13"/>
      <c r="AAR56" s="13"/>
      <c r="AAS56" s="13"/>
      <c r="AAT56" s="13"/>
      <c r="AAU56" s="13"/>
      <c r="AAV56" s="13"/>
      <c r="AAW56" s="13"/>
      <c r="AAX56" s="13"/>
      <c r="AAY56" s="13"/>
      <c r="AAZ56" s="13"/>
      <c r="ABA56" s="13"/>
      <c r="ABB56" s="13"/>
      <c r="ABC56" s="13"/>
      <c r="ABD56" s="13"/>
      <c r="ABE56" s="13"/>
      <c r="ABF56" s="13"/>
      <c r="ABG56" s="13"/>
      <c r="ABH56" s="13"/>
      <c r="ABI56" s="13"/>
      <c r="ABJ56" s="13"/>
      <c r="ABK56" s="13"/>
      <c r="ABL56" s="13"/>
      <c r="ABM56" s="13"/>
      <c r="ABN56" s="13"/>
      <c r="ABO56" s="13"/>
      <c r="ABP56" s="13"/>
      <c r="ABQ56" s="13"/>
      <c r="ABR56" s="13"/>
      <c r="ABS56" s="13"/>
      <c r="ABT56" s="13"/>
      <c r="ABU56" s="13"/>
      <c r="ABV56" s="13"/>
      <c r="ABW56" s="13"/>
      <c r="ABX56" s="13"/>
      <c r="ABY56" s="13"/>
      <c r="ABZ56" s="13"/>
      <c r="ACA56" s="13"/>
      <c r="ACB56" s="13"/>
      <c r="ACC56" s="13"/>
      <c r="ACD56" s="13"/>
      <c r="ACE56" s="13"/>
      <c r="ACF56" s="13"/>
      <c r="ACG56" s="13"/>
      <c r="ACH56" s="13"/>
      <c r="ACI56" s="13"/>
      <c r="ACJ56" s="13"/>
      <c r="ACK56" s="13"/>
      <c r="ACL56" s="13"/>
      <c r="ACM56" s="13"/>
      <c r="ACN56" s="13"/>
      <c r="ACO56" s="13"/>
      <c r="ACP56" s="13"/>
      <c r="ACQ56" s="13"/>
      <c r="ACR56" s="13"/>
      <c r="ACS56" s="13"/>
      <c r="ACT56" s="13"/>
      <c r="ACU56" s="13"/>
      <c r="ACV56" s="13"/>
      <c r="ACW56" s="13"/>
      <c r="ACX56" s="13"/>
      <c r="ACY56" s="13"/>
      <c r="ACZ56" s="13"/>
      <c r="ADA56" s="13"/>
      <c r="ADB56" s="13"/>
      <c r="ADC56" s="13"/>
      <c r="ADD56" s="13"/>
      <c r="ADE56" s="13"/>
      <c r="ADF56" s="13"/>
      <c r="ADG56" s="13"/>
      <c r="ADH56" s="13"/>
      <c r="ADI56" s="13"/>
      <c r="ADJ56" s="13"/>
      <c r="ADK56" s="13"/>
      <c r="ADL56" s="13"/>
      <c r="ADM56" s="13"/>
      <c r="ADN56" s="13"/>
      <c r="ADO56" s="13"/>
      <c r="ADP56" s="13"/>
      <c r="ADQ56" s="13"/>
      <c r="ADR56" s="13"/>
      <c r="ADS56" s="13"/>
      <c r="ADT56" s="13"/>
      <c r="ADU56" s="13"/>
      <c r="ADV56" s="13"/>
      <c r="ADW56" s="13"/>
      <c r="ADX56" s="13"/>
      <c r="ADY56" s="13"/>
      <c r="ADZ56" s="13"/>
      <c r="AEA56" s="13"/>
      <c r="AEB56" s="13"/>
      <c r="AEC56" s="13"/>
      <c r="AED56" s="13"/>
      <c r="AEE56" s="13"/>
      <c r="AEF56" s="13"/>
      <c r="AEG56" s="13"/>
      <c r="AEH56" s="13"/>
      <c r="AEI56" s="13"/>
      <c r="AEJ56" s="13"/>
      <c r="AEK56" s="13"/>
      <c r="AEL56" s="13"/>
      <c r="AEM56" s="13"/>
      <c r="AEN56" s="13"/>
      <c r="AEO56" s="13"/>
      <c r="AEP56" s="13"/>
      <c r="AEQ56" s="13"/>
      <c r="AER56" s="13"/>
      <c r="AES56" s="13"/>
      <c r="AET56" s="13"/>
      <c r="AEU56" s="13"/>
      <c r="AEV56" s="13"/>
      <c r="AEW56" s="13"/>
      <c r="AEX56" s="13"/>
      <c r="AEY56" s="13"/>
      <c r="AEZ56" s="13"/>
      <c r="AFA56" s="13"/>
      <c r="AFB56" s="13"/>
      <c r="AFC56" s="13"/>
      <c r="AFD56" s="13"/>
      <c r="AFE56" s="13"/>
      <c r="AFF56" s="13"/>
      <c r="AFG56" s="13"/>
      <c r="AFH56" s="13"/>
      <c r="AFI56" s="13"/>
      <c r="AFJ56" s="13"/>
      <c r="AFK56" s="13"/>
      <c r="AFL56" s="13"/>
      <c r="AFM56" s="13"/>
      <c r="AFN56" s="13"/>
      <c r="AFO56" s="13"/>
      <c r="AFP56" s="13"/>
      <c r="AFQ56" s="13"/>
      <c r="AFR56" s="13"/>
      <c r="AFS56" s="13"/>
      <c r="AFT56" s="13"/>
      <c r="AFU56" s="13"/>
      <c r="AFV56" s="13"/>
      <c r="AFW56" s="13"/>
      <c r="AFX56" s="13"/>
      <c r="AFY56" s="13"/>
      <c r="AFZ56" s="13"/>
      <c r="AGA56" s="13"/>
      <c r="AGB56" s="13"/>
      <c r="AGC56" s="13"/>
      <c r="AGD56" s="13"/>
      <c r="AGE56" s="13"/>
      <c r="AGF56" s="13"/>
      <c r="AGG56" s="13"/>
      <c r="AGH56" s="13"/>
      <c r="AGI56" s="13"/>
      <c r="AGJ56" s="13"/>
      <c r="AGK56" s="13"/>
      <c r="AGL56" s="13"/>
      <c r="AGM56" s="13"/>
      <c r="AGN56" s="13"/>
      <c r="AGO56" s="13"/>
      <c r="AGP56" s="13"/>
      <c r="AGQ56" s="13"/>
      <c r="AGR56" s="13"/>
      <c r="AGS56" s="13"/>
      <c r="AGT56" s="13"/>
      <c r="AGU56" s="13"/>
      <c r="AGV56" s="13"/>
      <c r="AGW56" s="13"/>
      <c r="AGX56" s="13"/>
      <c r="AGY56" s="13"/>
      <c r="AGZ56" s="13"/>
      <c r="AHA56" s="13"/>
      <c r="AHB56" s="13"/>
      <c r="AHC56" s="13"/>
      <c r="AHD56" s="13"/>
      <c r="AHE56" s="13"/>
      <c r="AHF56" s="13"/>
      <c r="AHG56" s="13"/>
      <c r="AHH56" s="13"/>
      <c r="AHI56" s="13"/>
      <c r="AHJ56" s="13"/>
      <c r="AHK56" s="13"/>
      <c r="AHL56" s="13"/>
      <c r="AHM56" s="13"/>
      <c r="AHN56" s="13"/>
      <c r="AHO56" s="13"/>
      <c r="AHP56" s="13"/>
      <c r="AHQ56" s="13"/>
      <c r="AHR56" s="13"/>
      <c r="AHS56" s="13"/>
      <c r="AHT56" s="13"/>
      <c r="AHU56" s="13"/>
      <c r="AHV56" s="13"/>
      <c r="AHW56" s="13"/>
      <c r="AHX56" s="13"/>
      <c r="AHY56" s="13"/>
      <c r="AHZ56" s="13"/>
      <c r="AIA56" s="13"/>
      <c r="AIB56" s="13"/>
      <c r="AIC56" s="13"/>
      <c r="AID56" s="13"/>
      <c r="AIE56" s="13"/>
      <c r="AIF56" s="13"/>
      <c r="AIG56" s="13"/>
      <c r="AIH56" s="13"/>
      <c r="AII56" s="13"/>
      <c r="AIJ56" s="13"/>
      <c r="AIK56" s="13"/>
      <c r="AIL56" s="13"/>
      <c r="AIM56" s="13"/>
      <c r="AIN56" s="13"/>
      <c r="AIO56" s="13"/>
      <c r="AIP56" s="13"/>
      <c r="AIQ56" s="13"/>
      <c r="AIR56" s="13"/>
      <c r="AIS56" s="13"/>
      <c r="AIT56" s="13"/>
      <c r="AIU56" s="13"/>
      <c r="AIV56" s="13"/>
      <c r="AIW56" s="13"/>
      <c r="AIX56" s="13"/>
      <c r="AIY56" s="13"/>
      <c r="AIZ56" s="13"/>
      <c r="AJA56" s="13"/>
      <c r="AJB56" s="13"/>
      <c r="AJC56" s="13"/>
      <c r="AJD56" s="13"/>
      <c r="AJE56" s="13"/>
      <c r="AJF56" s="13"/>
      <c r="AJG56" s="13"/>
      <c r="AJH56" s="13"/>
      <c r="AJI56" s="13"/>
      <c r="AJJ56" s="13"/>
      <c r="AJK56" s="13"/>
      <c r="AJL56" s="13"/>
      <c r="AJM56" s="13"/>
      <c r="AJN56" s="13"/>
      <c r="AJO56" s="13"/>
      <c r="AJP56" s="13"/>
      <c r="AJQ56" s="13"/>
      <c r="AJR56" s="13"/>
      <c r="AJS56" s="13"/>
      <c r="AJT56" s="13"/>
      <c r="AJU56" s="13"/>
      <c r="AJV56" s="13"/>
      <c r="AJW56" s="13"/>
      <c r="AJX56" s="13"/>
      <c r="AJY56" s="13"/>
      <c r="AJZ56" s="13"/>
      <c r="AKA56" s="13"/>
      <c r="AKB56" s="13"/>
      <c r="AKC56" s="13"/>
      <c r="AKD56" s="13"/>
      <c r="AKE56" s="13"/>
      <c r="AKF56" s="13"/>
      <c r="AKG56" s="13"/>
      <c r="AKH56" s="13"/>
      <c r="AKI56" s="13"/>
      <c r="AKJ56" s="13"/>
      <c r="AKK56" s="13"/>
      <c r="AKL56" s="13"/>
      <c r="AKM56" s="13"/>
      <c r="AKN56" s="13"/>
      <c r="AKO56" s="13"/>
      <c r="AKP56" s="13"/>
      <c r="AKQ56" s="13"/>
      <c r="AKR56" s="13"/>
      <c r="AKS56" s="13"/>
      <c r="AKT56" s="13"/>
      <c r="AKU56" s="13"/>
      <c r="AKV56" s="13"/>
      <c r="AKW56" s="13"/>
      <c r="AKX56" s="13"/>
      <c r="AKY56" s="13"/>
      <c r="AKZ56" s="13"/>
      <c r="ALA56" s="13"/>
      <c r="ALB56" s="13"/>
      <c r="ALC56" s="13"/>
      <c r="ALD56" s="13"/>
      <c r="ALE56" s="13"/>
      <c r="ALF56" s="13"/>
      <c r="ALG56" s="13"/>
      <c r="ALH56" s="13"/>
      <c r="ALI56" s="13"/>
      <c r="ALJ56" s="13"/>
      <c r="ALK56" s="13"/>
      <c r="ALL56" s="13"/>
      <c r="ALM56" s="13"/>
    </row>
    <row r="57" spans="1:1001" ht="43.5" hidden="1" outlineLevel="4" x14ac:dyDescent="0.35">
      <c r="A57" s="21" t="s">
        <v>336</v>
      </c>
      <c r="B57" s="23" t="s">
        <v>338</v>
      </c>
      <c r="C57" s="25" t="s">
        <v>340</v>
      </c>
      <c r="D57" s="27" t="s">
        <v>492</v>
      </c>
      <c r="E57" s="10" t="s">
        <v>71</v>
      </c>
      <c r="F57" s="46" t="s">
        <v>348</v>
      </c>
      <c r="G57" s="30" t="s">
        <v>506</v>
      </c>
      <c r="H57" s="77" t="s">
        <v>507</v>
      </c>
      <c r="I57" s="31" t="s">
        <v>508</v>
      </c>
      <c r="J57" s="92" t="s">
        <v>352</v>
      </c>
      <c r="K57" s="96">
        <v>31</v>
      </c>
      <c r="L57" s="27" t="s">
        <v>71</v>
      </c>
      <c r="M57" s="96">
        <v>31</v>
      </c>
      <c r="N57" s="96">
        <f>VLOOKUP(M57,Scénarios!$D$3:$E$191,2,FALSE)</f>
        <v>31</v>
      </c>
      <c r="O57" s="123" t="str">
        <f>VLOOKUP(K57,Scénarios!$C$4:$I$198,7,FALSE)</f>
        <v>- Coder la consultation (diabète non-insulino-dépendant) en saisissant le code approprié
- Indiquer le statut des problèmes (en cours) et la date de survenue des problèmes
- Apporter des précisions en texte libre sur un des problèmes</v>
      </c>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c r="IJ57" s="13"/>
      <c r="IK57" s="13"/>
      <c r="IL57" s="13"/>
      <c r="IM57" s="13"/>
      <c r="IN57" s="13"/>
      <c r="IO57" s="13"/>
      <c r="IP57" s="13"/>
      <c r="IQ57" s="13"/>
      <c r="IR57" s="13"/>
      <c r="IS57" s="13"/>
      <c r="IT57" s="13"/>
      <c r="IU57" s="13"/>
      <c r="IV57" s="13"/>
      <c r="IW57" s="13"/>
      <c r="IX57" s="13"/>
      <c r="IY57" s="13"/>
      <c r="IZ57" s="13"/>
      <c r="JA57" s="13"/>
      <c r="JB57" s="13"/>
      <c r="JC57" s="13"/>
      <c r="JD57" s="13"/>
      <c r="JE57" s="13"/>
      <c r="JF57" s="13"/>
      <c r="JG57" s="13"/>
      <c r="JH57" s="13"/>
      <c r="JI57" s="13"/>
      <c r="JJ57" s="13"/>
      <c r="JK57" s="13"/>
      <c r="JL57" s="13"/>
      <c r="JM57" s="13"/>
      <c r="JN57" s="13"/>
      <c r="JO57" s="13"/>
      <c r="JP57" s="13"/>
      <c r="JQ57" s="13"/>
      <c r="JR57" s="13"/>
      <c r="JS57" s="13"/>
      <c r="JT57" s="13"/>
      <c r="JU57" s="13"/>
      <c r="JV57" s="13"/>
      <c r="JW57" s="13"/>
      <c r="JX57" s="13"/>
      <c r="JY57" s="13"/>
      <c r="JZ57" s="13"/>
      <c r="KA57" s="13"/>
      <c r="KB57" s="13"/>
      <c r="KC57" s="13"/>
      <c r="KD57" s="13"/>
      <c r="KE57" s="13"/>
      <c r="KF57" s="13"/>
      <c r="KG57" s="13"/>
      <c r="KH57" s="13"/>
      <c r="KI57" s="13"/>
      <c r="KJ57" s="13"/>
      <c r="KK57" s="13"/>
      <c r="KL57" s="13"/>
      <c r="KM57" s="13"/>
      <c r="KN57" s="13"/>
      <c r="KO57" s="13"/>
      <c r="KP57" s="13"/>
      <c r="KQ57" s="13"/>
      <c r="KR57" s="13"/>
      <c r="KS57" s="13"/>
      <c r="KT57" s="13"/>
      <c r="KU57" s="13"/>
      <c r="KV57" s="13"/>
      <c r="KW57" s="13"/>
      <c r="KX57" s="13"/>
      <c r="KY57" s="13"/>
      <c r="KZ57" s="13"/>
      <c r="LA57" s="13"/>
      <c r="LB57" s="13"/>
      <c r="LC57" s="13"/>
      <c r="LD57" s="13"/>
      <c r="LE57" s="13"/>
      <c r="LF57" s="13"/>
      <c r="LG57" s="13"/>
      <c r="LH57" s="13"/>
      <c r="LI57" s="13"/>
      <c r="LJ57" s="13"/>
      <c r="LK57" s="13"/>
      <c r="LL57" s="13"/>
      <c r="LM57" s="13"/>
      <c r="LN57" s="13"/>
      <c r="LO57" s="13"/>
      <c r="LP57" s="13"/>
      <c r="LQ57" s="13"/>
      <c r="LR57" s="13"/>
      <c r="LS57" s="13"/>
      <c r="LT57" s="13"/>
      <c r="LU57" s="13"/>
      <c r="LV57" s="13"/>
      <c r="LW57" s="13"/>
      <c r="LX57" s="13"/>
      <c r="LY57" s="13"/>
      <c r="LZ57" s="13"/>
      <c r="MA57" s="13"/>
      <c r="MB57" s="13"/>
      <c r="MC57" s="13"/>
      <c r="MD57" s="13"/>
      <c r="ME57" s="13"/>
      <c r="MF57" s="13"/>
      <c r="MG57" s="13"/>
      <c r="MH57" s="13"/>
      <c r="MI57" s="13"/>
      <c r="MJ57" s="13"/>
      <c r="MK57" s="13"/>
      <c r="ML57" s="13"/>
      <c r="MM57" s="13"/>
      <c r="MN57" s="13"/>
      <c r="MO57" s="13"/>
      <c r="MP57" s="13"/>
      <c r="MQ57" s="13"/>
      <c r="MR57" s="13"/>
      <c r="MS57" s="13"/>
      <c r="MT57" s="13"/>
      <c r="MU57" s="13"/>
      <c r="MV57" s="13"/>
      <c r="MW57" s="13"/>
      <c r="MX57" s="13"/>
      <c r="MY57" s="13"/>
      <c r="MZ57" s="13"/>
      <c r="NA57" s="13"/>
      <c r="NB57" s="13"/>
      <c r="NC57" s="13"/>
      <c r="ND57" s="13"/>
      <c r="NE57" s="13"/>
      <c r="NF57" s="13"/>
      <c r="NG57" s="13"/>
      <c r="NH57" s="13"/>
      <c r="NI57" s="13"/>
      <c r="NJ57" s="13"/>
      <c r="NK57" s="13"/>
      <c r="NL57" s="13"/>
      <c r="NM57" s="13"/>
      <c r="NN57" s="13"/>
      <c r="NO57" s="13"/>
      <c r="NP57" s="13"/>
      <c r="NQ57" s="13"/>
      <c r="NR57" s="13"/>
      <c r="NS57" s="13"/>
      <c r="NT57" s="13"/>
      <c r="NU57" s="13"/>
      <c r="NV57" s="13"/>
      <c r="NW57" s="13"/>
      <c r="NX57" s="13"/>
      <c r="NY57" s="13"/>
      <c r="NZ57" s="13"/>
      <c r="OA57" s="13"/>
      <c r="OB57" s="13"/>
      <c r="OC57" s="13"/>
      <c r="OD57" s="13"/>
      <c r="OE57" s="13"/>
      <c r="OF57" s="13"/>
      <c r="OG57" s="13"/>
      <c r="OH57" s="13"/>
      <c r="OI57" s="13"/>
      <c r="OJ57" s="13"/>
      <c r="OK57" s="13"/>
      <c r="OL57" s="13"/>
      <c r="OM57" s="13"/>
      <c r="ON57" s="13"/>
      <c r="OO57" s="13"/>
      <c r="OP57" s="13"/>
      <c r="OQ57" s="13"/>
      <c r="OR57" s="13"/>
      <c r="OS57" s="13"/>
      <c r="OT57" s="13"/>
      <c r="OU57" s="13"/>
      <c r="OV57" s="13"/>
      <c r="OW57" s="13"/>
      <c r="OX57" s="13"/>
      <c r="OY57" s="13"/>
      <c r="OZ57" s="13"/>
      <c r="PA57" s="13"/>
      <c r="PB57" s="13"/>
      <c r="PC57" s="13"/>
      <c r="PD57" s="13"/>
      <c r="PE57" s="13"/>
      <c r="PF57" s="13"/>
      <c r="PG57" s="13"/>
      <c r="PH57" s="13"/>
      <c r="PI57" s="13"/>
      <c r="PJ57" s="13"/>
      <c r="PK57" s="13"/>
      <c r="PL57" s="13"/>
      <c r="PM57" s="13"/>
      <c r="PN57" s="13"/>
      <c r="PO57" s="13"/>
      <c r="PP57" s="13"/>
      <c r="PQ57" s="13"/>
      <c r="PR57" s="13"/>
      <c r="PS57" s="13"/>
      <c r="PT57" s="13"/>
      <c r="PU57" s="13"/>
      <c r="PV57" s="13"/>
      <c r="PW57" s="13"/>
      <c r="PX57" s="13"/>
      <c r="PY57" s="13"/>
      <c r="PZ57" s="13"/>
      <c r="QA57" s="13"/>
      <c r="QB57" s="13"/>
      <c r="QC57" s="13"/>
      <c r="QD57" s="13"/>
      <c r="QE57" s="13"/>
      <c r="QF57" s="13"/>
      <c r="QG57" s="13"/>
      <c r="QH57" s="13"/>
      <c r="QI57" s="13"/>
      <c r="QJ57" s="13"/>
      <c r="QK57" s="13"/>
      <c r="QL57" s="13"/>
      <c r="QM57" s="13"/>
      <c r="QN57" s="13"/>
      <c r="QO57" s="13"/>
      <c r="QP57" s="13"/>
      <c r="QQ57" s="13"/>
      <c r="QR57" s="13"/>
      <c r="QS57" s="13"/>
      <c r="QT57" s="13"/>
      <c r="QU57" s="13"/>
      <c r="QV57" s="13"/>
      <c r="QW57" s="13"/>
      <c r="QX57" s="13"/>
      <c r="QY57" s="13"/>
      <c r="QZ57" s="13"/>
      <c r="RA57" s="13"/>
      <c r="RB57" s="13"/>
      <c r="RC57" s="13"/>
      <c r="RD57" s="13"/>
      <c r="RE57" s="13"/>
      <c r="RF57" s="13"/>
      <c r="RG57" s="13"/>
      <c r="RH57" s="13"/>
      <c r="RI57" s="13"/>
      <c r="RJ57" s="13"/>
      <c r="RK57" s="13"/>
      <c r="RL57" s="13"/>
      <c r="RM57" s="13"/>
      <c r="RN57" s="13"/>
      <c r="RO57" s="13"/>
      <c r="RP57" s="13"/>
      <c r="RQ57" s="13"/>
      <c r="RR57" s="13"/>
      <c r="RS57" s="13"/>
      <c r="RT57" s="13"/>
      <c r="RU57" s="13"/>
      <c r="RV57" s="13"/>
      <c r="RW57" s="13"/>
      <c r="RX57" s="13"/>
      <c r="RY57" s="13"/>
      <c r="RZ57" s="13"/>
      <c r="SA57" s="13"/>
      <c r="SB57" s="13"/>
      <c r="SC57" s="13"/>
      <c r="SD57" s="13"/>
      <c r="SE57" s="13"/>
      <c r="SF57" s="13"/>
      <c r="SG57" s="13"/>
      <c r="SH57" s="13"/>
      <c r="SI57" s="13"/>
      <c r="SJ57" s="13"/>
      <c r="SK57" s="13"/>
      <c r="SL57" s="13"/>
      <c r="SM57" s="13"/>
      <c r="SN57" s="13"/>
      <c r="SO57" s="13"/>
      <c r="SP57" s="13"/>
      <c r="SQ57" s="13"/>
      <c r="SR57" s="13"/>
      <c r="SS57" s="13"/>
      <c r="ST57" s="13"/>
      <c r="SU57" s="13"/>
      <c r="SV57" s="13"/>
      <c r="SW57" s="13"/>
      <c r="SX57" s="13"/>
      <c r="SY57" s="13"/>
      <c r="SZ57" s="13"/>
      <c r="TA57" s="13"/>
      <c r="TB57" s="13"/>
      <c r="TC57" s="13"/>
      <c r="TD57" s="13"/>
      <c r="TE57" s="13"/>
      <c r="TF57" s="13"/>
      <c r="TG57" s="13"/>
      <c r="TH57" s="13"/>
      <c r="TI57" s="13"/>
      <c r="TJ57" s="13"/>
      <c r="TK57" s="13"/>
      <c r="TL57" s="13"/>
      <c r="TM57" s="13"/>
      <c r="TN57" s="13"/>
      <c r="TO57" s="13"/>
      <c r="TP57" s="13"/>
      <c r="TQ57" s="13"/>
      <c r="TR57" s="13"/>
      <c r="TS57" s="13"/>
      <c r="TT57" s="13"/>
      <c r="TU57" s="13"/>
      <c r="TV57" s="13"/>
      <c r="TW57" s="13"/>
      <c r="TX57" s="13"/>
      <c r="TY57" s="13"/>
      <c r="TZ57" s="13"/>
      <c r="UA57" s="13"/>
      <c r="UB57" s="13"/>
      <c r="UC57" s="13"/>
      <c r="UD57" s="13"/>
      <c r="UE57" s="13"/>
      <c r="UF57" s="13"/>
      <c r="UG57" s="13"/>
      <c r="UH57" s="13"/>
      <c r="UI57" s="13"/>
      <c r="UJ57" s="13"/>
      <c r="UK57" s="13"/>
      <c r="UL57" s="13"/>
      <c r="UM57" s="13"/>
      <c r="UN57" s="13"/>
      <c r="UO57" s="13"/>
      <c r="UP57" s="13"/>
      <c r="UQ57" s="13"/>
      <c r="UR57" s="13"/>
      <c r="US57" s="13"/>
      <c r="UT57" s="13"/>
      <c r="UU57" s="13"/>
      <c r="UV57" s="13"/>
      <c r="UW57" s="13"/>
      <c r="UX57" s="13"/>
      <c r="UY57" s="13"/>
      <c r="UZ57" s="13"/>
      <c r="VA57" s="13"/>
      <c r="VB57" s="13"/>
      <c r="VC57" s="13"/>
      <c r="VD57" s="13"/>
      <c r="VE57" s="13"/>
      <c r="VF57" s="13"/>
      <c r="VG57" s="13"/>
      <c r="VH57" s="13"/>
      <c r="VI57" s="13"/>
      <c r="VJ57" s="13"/>
      <c r="VK57" s="13"/>
      <c r="VL57" s="13"/>
      <c r="VM57" s="13"/>
      <c r="VN57" s="13"/>
      <c r="VO57" s="13"/>
      <c r="VP57" s="13"/>
      <c r="VQ57" s="13"/>
      <c r="VR57" s="13"/>
      <c r="VS57" s="13"/>
      <c r="VT57" s="13"/>
      <c r="VU57" s="13"/>
      <c r="VV57" s="13"/>
      <c r="VW57" s="13"/>
      <c r="VX57" s="13"/>
      <c r="VY57" s="13"/>
      <c r="VZ57" s="13"/>
      <c r="WA57" s="13"/>
      <c r="WB57" s="13"/>
      <c r="WC57" s="13"/>
      <c r="WD57" s="13"/>
      <c r="WE57" s="13"/>
      <c r="WF57" s="13"/>
      <c r="WG57" s="13"/>
      <c r="WH57" s="13"/>
      <c r="WI57" s="13"/>
      <c r="WJ57" s="13"/>
      <c r="WK57" s="13"/>
      <c r="WL57" s="13"/>
      <c r="WM57" s="13"/>
      <c r="WN57" s="13"/>
      <c r="WO57" s="13"/>
      <c r="WP57" s="13"/>
      <c r="WQ57" s="13"/>
      <c r="WR57" s="13"/>
      <c r="WS57" s="13"/>
      <c r="WT57" s="13"/>
      <c r="WU57" s="13"/>
      <c r="WV57" s="13"/>
      <c r="WW57" s="13"/>
      <c r="WX57" s="13"/>
      <c r="WY57" s="13"/>
      <c r="WZ57" s="13"/>
      <c r="XA57" s="13"/>
      <c r="XB57" s="13"/>
      <c r="XC57" s="13"/>
      <c r="XD57" s="13"/>
      <c r="XE57" s="13"/>
      <c r="XF57" s="13"/>
      <c r="XG57" s="13"/>
      <c r="XH57" s="13"/>
      <c r="XI57" s="13"/>
      <c r="XJ57" s="13"/>
      <c r="XK57" s="13"/>
      <c r="XL57" s="13"/>
      <c r="XM57" s="13"/>
      <c r="XN57" s="13"/>
      <c r="XO57" s="13"/>
      <c r="XP57" s="13"/>
      <c r="XQ57" s="13"/>
      <c r="XR57" s="13"/>
      <c r="XS57" s="13"/>
      <c r="XT57" s="13"/>
      <c r="XU57" s="13"/>
      <c r="XV57" s="13"/>
      <c r="XW57" s="13"/>
      <c r="XX57" s="13"/>
      <c r="XY57" s="13"/>
      <c r="XZ57" s="13"/>
      <c r="YA57" s="13"/>
      <c r="YB57" s="13"/>
      <c r="YC57" s="13"/>
      <c r="YD57" s="13"/>
      <c r="YE57" s="13"/>
      <c r="YF57" s="13"/>
      <c r="YG57" s="13"/>
      <c r="YH57" s="13"/>
      <c r="YI57" s="13"/>
      <c r="YJ57" s="13"/>
      <c r="YK57" s="13"/>
      <c r="YL57" s="13"/>
      <c r="YM57" s="13"/>
      <c r="YN57" s="13"/>
      <c r="YO57" s="13"/>
      <c r="YP57" s="13"/>
      <c r="YQ57" s="13"/>
      <c r="YR57" s="13"/>
      <c r="YS57" s="13"/>
      <c r="YT57" s="13"/>
      <c r="YU57" s="13"/>
      <c r="YV57" s="13"/>
      <c r="YW57" s="13"/>
      <c r="YX57" s="13"/>
      <c r="YY57" s="13"/>
      <c r="YZ57" s="13"/>
      <c r="ZA57" s="13"/>
      <c r="ZB57" s="13"/>
      <c r="ZC57" s="13"/>
      <c r="ZD57" s="13"/>
      <c r="ZE57" s="13"/>
      <c r="ZF57" s="13"/>
      <c r="ZG57" s="13"/>
      <c r="ZH57" s="13"/>
      <c r="ZI57" s="13"/>
      <c r="ZJ57" s="13"/>
      <c r="ZK57" s="13"/>
      <c r="ZL57" s="13"/>
      <c r="ZM57" s="13"/>
      <c r="ZN57" s="13"/>
      <c r="ZO57" s="13"/>
      <c r="ZP57" s="13"/>
      <c r="ZQ57" s="13"/>
      <c r="ZR57" s="13"/>
      <c r="ZS57" s="13"/>
      <c r="ZT57" s="13"/>
      <c r="ZU57" s="13"/>
      <c r="ZV57" s="13"/>
      <c r="ZW57" s="13"/>
      <c r="ZX57" s="13"/>
      <c r="ZY57" s="13"/>
      <c r="ZZ57" s="13"/>
      <c r="AAA57" s="13"/>
      <c r="AAB57" s="13"/>
      <c r="AAC57" s="13"/>
      <c r="AAD57" s="13"/>
      <c r="AAE57" s="13"/>
      <c r="AAF57" s="13"/>
      <c r="AAG57" s="13"/>
      <c r="AAH57" s="13"/>
      <c r="AAI57" s="13"/>
      <c r="AAJ57" s="13"/>
      <c r="AAK57" s="13"/>
      <c r="AAL57" s="13"/>
      <c r="AAM57" s="13"/>
      <c r="AAN57" s="13"/>
      <c r="AAO57" s="13"/>
      <c r="AAP57" s="13"/>
      <c r="AAQ57" s="13"/>
      <c r="AAR57" s="13"/>
      <c r="AAS57" s="13"/>
      <c r="AAT57" s="13"/>
      <c r="AAU57" s="13"/>
      <c r="AAV57" s="13"/>
      <c r="AAW57" s="13"/>
      <c r="AAX57" s="13"/>
      <c r="AAY57" s="13"/>
      <c r="AAZ57" s="13"/>
      <c r="ABA57" s="13"/>
      <c r="ABB57" s="13"/>
      <c r="ABC57" s="13"/>
      <c r="ABD57" s="13"/>
      <c r="ABE57" s="13"/>
      <c r="ABF57" s="13"/>
      <c r="ABG57" s="13"/>
      <c r="ABH57" s="13"/>
      <c r="ABI57" s="13"/>
      <c r="ABJ57" s="13"/>
      <c r="ABK57" s="13"/>
      <c r="ABL57" s="13"/>
      <c r="ABM57" s="13"/>
      <c r="ABN57" s="13"/>
      <c r="ABO57" s="13"/>
      <c r="ABP57" s="13"/>
      <c r="ABQ57" s="13"/>
      <c r="ABR57" s="13"/>
      <c r="ABS57" s="13"/>
      <c r="ABT57" s="13"/>
      <c r="ABU57" s="13"/>
      <c r="ABV57" s="13"/>
      <c r="ABW57" s="13"/>
      <c r="ABX57" s="13"/>
      <c r="ABY57" s="13"/>
      <c r="ABZ57" s="13"/>
      <c r="ACA57" s="13"/>
      <c r="ACB57" s="13"/>
      <c r="ACC57" s="13"/>
      <c r="ACD57" s="13"/>
      <c r="ACE57" s="13"/>
      <c r="ACF57" s="13"/>
      <c r="ACG57" s="13"/>
      <c r="ACH57" s="13"/>
      <c r="ACI57" s="13"/>
      <c r="ACJ57" s="13"/>
      <c r="ACK57" s="13"/>
      <c r="ACL57" s="13"/>
      <c r="ACM57" s="13"/>
      <c r="ACN57" s="13"/>
      <c r="ACO57" s="13"/>
      <c r="ACP57" s="13"/>
      <c r="ACQ57" s="13"/>
      <c r="ACR57" s="13"/>
      <c r="ACS57" s="13"/>
      <c r="ACT57" s="13"/>
      <c r="ACU57" s="13"/>
      <c r="ACV57" s="13"/>
      <c r="ACW57" s="13"/>
      <c r="ACX57" s="13"/>
      <c r="ACY57" s="13"/>
      <c r="ACZ57" s="13"/>
      <c r="ADA57" s="13"/>
      <c r="ADB57" s="13"/>
      <c r="ADC57" s="13"/>
      <c r="ADD57" s="13"/>
      <c r="ADE57" s="13"/>
      <c r="ADF57" s="13"/>
      <c r="ADG57" s="13"/>
      <c r="ADH57" s="13"/>
      <c r="ADI57" s="13"/>
      <c r="ADJ57" s="13"/>
      <c r="ADK57" s="13"/>
      <c r="ADL57" s="13"/>
      <c r="ADM57" s="13"/>
      <c r="ADN57" s="13"/>
      <c r="ADO57" s="13"/>
      <c r="ADP57" s="13"/>
      <c r="ADQ57" s="13"/>
      <c r="ADR57" s="13"/>
      <c r="ADS57" s="13"/>
      <c r="ADT57" s="13"/>
      <c r="ADU57" s="13"/>
      <c r="ADV57" s="13"/>
      <c r="ADW57" s="13"/>
      <c r="ADX57" s="13"/>
      <c r="ADY57" s="13"/>
      <c r="ADZ57" s="13"/>
      <c r="AEA57" s="13"/>
      <c r="AEB57" s="13"/>
      <c r="AEC57" s="13"/>
      <c r="AED57" s="13"/>
      <c r="AEE57" s="13"/>
      <c r="AEF57" s="13"/>
      <c r="AEG57" s="13"/>
      <c r="AEH57" s="13"/>
      <c r="AEI57" s="13"/>
      <c r="AEJ57" s="13"/>
      <c r="AEK57" s="13"/>
      <c r="AEL57" s="13"/>
      <c r="AEM57" s="13"/>
      <c r="AEN57" s="13"/>
      <c r="AEO57" s="13"/>
      <c r="AEP57" s="13"/>
      <c r="AEQ57" s="13"/>
      <c r="AER57" s="13"/>
      <c r="AES57" s="13"/>
      <c r="AET57" s="13"/>
      <c r="AEU57" s="13"/>
      <c r="AEV57" s="13"/>
      <c r="AEW57" s="13"/>
      <c r="AEX57" s="13"/>
      <c r="AEY57" s="13"/>
      <c r="AEZ57" s="13"/>
      <c r="AFA57" s="13"/>
      <c r="AFB57" s="13"/>
      <c r="AFC57" s="13"/>
      <c r="AFD57" s="13"/>
      <c r="AFE57" s="13"/>
      <c r="AFF57" s="13"/>
      <c r="AFG57" s="13"/>
      <c r="AFH57" s="13"/>
      <c r="AFI57" s="13"/>
      <c r="AFJ57" s="13"/>
      <c r="AFK57" s="13"/>
      <c r="AFL57" s="13"/>
      <c r="AFM57" s="13"/>
      <c r="AFN57" s="13"/>
      <c r="AFO57" s="13"/>
      <c r="AFP57" s="13"/>
      <c r="AFQ57" s="13"/>
      <c r="AFR57" s="13"/>
      <c r="AFS57" s="13"/>
      <c r="AFT57" s="13"/>
      <c r="AFU57" s="13"/>
      <c r="AFV57" s="13"/>
      <c r="AFW57" s="13"/>
      <c r="AFX57" s="13"/>
      <c r="AFY57" s="13"/>
      <c r="AFZ57" s="13"/>
      <c r="AGA57" s="13"/>
      <c r="AGB57" s="13"/>
      <c r="AGC57" s="13"/>
      <c r="AGD57" s="13"/>
      <c r="AGE57" s="13"/>
      <c r="AGF57" s="13"/>
      <c r="AGG57" s="13"/>
      <c r="AGH57" s="13"/>
      <c r="AGI57" s="13"/>
      <c r="AGJ57" s="13"/>
      <c r="AGK57" s="13"/>
      <c r="AGL57" s="13"/>
      <c r="AGM57" s="13"/>
      <c r="AGN57" s="13"/>
      <c r="AGO57" s="13"/>
      <c r="AGP57" s="13"/>
      <c r="AGQ57" s="13"/>
      <c r="AGR57" s="13"/>
      <c r="AGS57" s="13"/>
      <c r="AGT57" s="13"/>
      <c r="AGU57" s="13"/>
      <c r="AGV57" s="13"/>
      <c r="AGW57" s="13"/>
      <c r="AGX57" s="13"/>
      <c r="AGY57" s="13"/>
      <c r="AGZ57" s="13"/>
      <c r="AHA57" s="13"/>
      <c r="AHB57" s="13"/>
      <c r="AHC57" s="13"/>
      <c r="AHD57" s="13"/>
      <c r="AHE57" s="13"/>
      <c r="AHF57" s="13"/>
      <c r="AHG57" s="13"/>
      <c r="AHH57" s="13"/>
      <c r="AHI57" s="13"/>
      <c r="AHJ57" s="13"/>
      <c r="AHK57" s="13"/>
      <c r="AHL57" s="13"/>
      <c r="AHM57" s="13"/>
      <c r="AHN57" s="13"/>
      <c r="AHO57" s="13"/>
      <c r="AHP57" s="13"/>
      <c r="AHQ57" s="13"/>
      <c r="AHR57" s="13"/>
      <c r="AHS57" s="13"/>
      <c r="AHT57" s="13"/>
      <c r="AHU57" s="13"/>
      <c r="AHV57" s="13"/>
      <c r="AHW57" s="13"/>
      <c r="AHX57" s="13"/>
      <c r="AHY57" s="13"/>
      <c r="AHZ57" s="13"/>
      <c r="AIA57" s="13"/>
      <c r="AIB57" s="13"/>
      <c r="AIC57" s="13"/>
      <c r="AID57" s="13"/>
      <c r="AIE57" s="13"/>
      <c r="AIF57" s="13"/>
      <c r="AIG57" s="13"/>
      <c r="AIH57" s="13"/>
      <c r="AII57" s="13"/>
      <c r="AIJ57" s="13"/>
      <c r="AIK57" s="13"/>
      <c r="AIL57" s="13"/>
      <c r="AIM57" s="13"/>
      <c r="AIN57" s="13"/>
      <c r="AIO57" s="13"/>
      <c r="AIP57" s="13"/>
      <c r="AIQ57" s="13"/>
      <c r="AIR57" s="13"/>
      <c r="AIS57" s="13"/>
      <c r="AIT57" s="13"/>
      <c r="AIU57" s="13"/>
      <c r="AIV57" s="13"/>
      <c r="AIW57" s="13"/>
      <c r="AIX57" s="13"/>
      <c r="AIY57" s="13"/>
      <c r="AIZ57" s="13"/>
      <c r="AJA57" s="13"/>
      <c r="AJB57" s="13"/>
      <c r="AJC57" s="13"/>
      <c r="AJD57" s="13"/>
      <c r="AJE57" s="13"/>
      <c r="AJF57" s="13"/>
      <c r="AJG57" s="13"/>
      <c r="AJH57" s="13"/>
      <c r="AJI57" s="13"/>
      <c r="AJJ57" s="13"/>
      <c r="AJK57" s="13"/>
      <c r="AJL57" s="13"/>
      <c r="AJM57" s="13"/>
      <c r="AJN57" s="13"/>
      <c r="AJO57" s="13"/>
      <c r="AJP57" s="13"/>
      <c r="AJQ57" s="13"/>
      <c r="AJR57" s="13"/>
      <c r="AJS57" s="13"/>
      <c r="AJT57" s="13"/>
      <c r="AJU57" s="13"/>
      <c r="AJV57" s="13"/>
      <c r="AJW57" s="13"/>
      <c r="AJX57" s="13"/>
      <c r="AJY57" s="13"/>
      <c r="AJZ57" s="13"/>
      <c r="AKA57" s="13"/>
      <c r="AKB57" s="13"/>
      <c r="AKC57" s="13"/>
      <c r="AKD57" s="13"/>
      <c r="AKE57" s="13"/>
      <c r="AKF57" s="13"/>
      <c r="AKG57" s="13"/>
      <c r="AKH57" s="13"/>
      <c r="AKI57" s="13"/>
      <c r="AKJ57" s="13"/>
      <c r="AKK57" s="13"/>
      <c r="AKL57" s="13"/>
      <c r="AKM57" s="13"/>
      <c r="AKN57" s="13"/>
      <c r="AKO57" s="13"/>
      <c r="AKP57" s="13"/>
      <c r="AKQ57" s="13"/>
      <c r="AKR57" s="13"/>
      <c r="AKS57" s="13"/>
      <c r="AKT57" s="13"/>
      <c r="AKU57" s="13"/>
      <c r="AKV57" s="13"/>
      <c r="AKW57" s="13"/>
      <c r="AKX57" s="13"/>
      <c r="AKY57" s="13"/>
      <c r="AKZ57" s="13"/>
      <c r="ALA57" s="13"/>
      <c r="ALB57" s="13"/>
      <c r="ALC57" s="13"/>
      <c r="ALD57" s="13"/>
      <c r="ALE57" s="13"/>
      <c r="ALF57" s="13"/>
      <c r="ALG57" s="13"/>
      <c r="ALH57" s="13"/>
      <c r="ALI57" s="13"/>
      <c r="ALJ57" s="13"/>
      <c r="ALK57" s="13"/>
      <c r="ALL57" s="13"/>
      <c r="ALM57" s="13"/>
    </row>
    <row r="58" spans="1:1001" ht="43.5" hidden="1" outlineLevel="4" x14ac:dyDescent="0.35">
      <c r="A58" s="21" t="s">
        <v>336</v>
      </c>
      <c r="B58" s="23" t="s">
        <v>338</v>
      </c>
      <c r="C58" s="25" t="s">
        <v>340</v>
      </c>
      <c r="D58" s="27" t="s">
        <v>492</v>
      </c>
      <c r="E58" s="9" t="s">
        <v>72</v>
      </c>
      <c r="F58" s="45" t="s">
        <v>348</v>
      </c>
      <c r="G58" s="28" t="s">
        <v>411</v>
      </c>
      <c r="H58" s="78" t="s">
        <v>509</v>
      </c>
      <c r="I58" s="29" t="s">
        <v>510</v>
      </c>
      <c r="J58" s="92" t="s">
        <v>352</v>
      </c>
      <c r="K58" s="61">
        <v>31</v>
      </c>
      <c r="L58" s="27" t="s">
        <v>72</v>
      </c>
      <c r="M58" s="61">
        <v>31</v>
      </c>
      <c r="N58" s="61">
        <f>VLOOKUP(M58,Scénarios!$D$3:$E$191,2,FALSE)</f>
        <v>31</v>
      </c>
      <c r="O58" s="124" t="str">
        <f>VLOOKUP(K58,Scénarios!$C$4:$I$198,7,FALSE)</f>
        <v>- Coder la consultation (diabète non-insulino-dépendant) en saisissant le code approprié
- Indiquer le statut des problèmes (en cours) et la date de survenue des problèmes
- Apporter des précisions en texte libre sur un des problèmes</v>
      </c>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3"/>
      <c r="IQ58" s="13"/>
      <c r="IR58" s="13"/>
      <c r="IS58" s="13"/>
      <c r="IT58" s="13"/>
      <c r="IU58" s="13"/>
      <c r="IV58" s="13"/>
      <c r="IW58" s="13"/>
      <c r="IX58" s="13"/>
      <c r="IY58" s="13"/>
      <c r="IZ58" s="13"/>
      <c r="JA58" s="13"/>
      <c r="JB58" s="13"/>
      <c r="JC58" s="13"/>
      <c r="JD58" s="13"/>
      <c r="JE58" s="13"/>
      <c r="JF58" s="13"/>
      <c r="JG58" s="13"/>
      <c r="JH58" s="13"/>
      <c r="JI58" s="13"/>
      <c r="JJ58" s="13"/>
      <c r="JK58" s="13"/>
      <c r="JL58" s="13"/>
      <c r="JM58" s="13"/>
      <c r="JN58" s="13"/>
      <c r="JO58" s="13"/>
      <c r="JP58" s="13"/>
      <c r="JQ58" s="13"/>
      <c r="JR58" s="13"/>
      <c r="JS58" s="13"/>
      <c r="JT58" s="13"/>
      <c r="JU58" s="13"/>
      <c r="JV58" s="13"/>
      <c r="JW58" s="13"/>
      <c r="JX58" s="13"/>
      <c r="JY58" s="13"/>
      <c r="JZ58" s="13"/>
      <c r="KA58" s="13"/>
      <c r="KB58" s="13"/>
      <c r="KC58" s="13"/>
      <c r="KD58" s="13"/>
      <c r="KE58" s="13"/>
      <c r="KF58" s="13"/>
      <c r="KG58" s="13"/>
      <c r="KH58" s="13"/>
      <c r="KI58" s="13"/>
      <c r="KJ58" s="13"/>
      <c r="KK58" s="13"/>
      <c r="KL58" s="13"/>
      <c r="KM58" s="13"/>
      <c r="KN58" s="13"/>
      <c r="KO58" s="13"/>
      <c r="KP58" s="13"/>
      <c r="KQ58" s="13"/>
      <c r="KR58" s="13"/>
      <c r="KS58" s="13"/>
      <c r="KT58" s="13"/>
      <c r="KU58" s="13"/>
      <c r="KV58" s="13"/>
      <c r="KW58" s="13"/>
      <c r="KX58" s="13"/>
      <c r="KY58" s="13"/>
      <c r="KZ58" s="13"/>
      <c r="LA58" s="13"/>
      <c r="LB58" s="13"/>
      <c r="LC58" s="13"/>
      <c r="LD58" s="13"/>
      <c r="LE58" s="13"/>
      <c r="LF58" s="13"/>
      <c r="LG58" s="13"/>
      <c r="LH58" s="13"/>
      <c r="LI58" s="13"/>
      <c r="LJ58" s="13"/>
      <c r="LK58" s="13"/>
      <c r="LL58" s="13"/>
      <c r="LM58" s="13"/>
      <c r="LN58" s="13"/>
      <c r="LO58" s="13"/>
      <c r="LP58" s="13"/>
      <c r="LQ58" s="13"/>
      <c r="LR58" s="13"/>
      <c r="LS58" s="13"/>
      <c r="LT58" s="13"/>
      <c r="LU58" s="13"/>
      <c r="LV58" s="13"/>
      <c r="LW58" s="13"/>
      <c r="LX58" s="13"/>
      <c r="LY58" s="13"/>
      <c r="LZ58" s="13"/>
      <c r="MA58" s="13"/>
      <c r="MB58" s="13"/>
      <c r="MC58" s="13"/>
      <c r="MD58" s="13"/>
      <c r="ME58" s="13"/>
      <c r="MF58" s="13"/>
      <c r="MG58" s="13"/>
      <c r="MH58" s="13"/>
      <c r="MI58" s="13"/>
      <c r="MJ58" s="13"/>
      <c r="MK58" s="13"/>
      <c r="ML58" s="13"/>
      <c r="MM58" s="13"/>
      <c r="MN58" s="13"/>
      <c r="MO58" s="13"/>
      <c r="MP58" s="13"/>
      <c r="MQ58" s="13"/>
      <c r="MR58" s="13"/>
      <c r="MS58" s="13"/>
      <c r="MT58" s="13"/>
      <c r="MU58" s="13"/>
      <c r="MV58" s="13"/>
      <c r="MW58" s="13"/>
      <c r="MX58" s="13"/>
      <c r="MY58" s="13"/>
      <c r="MZ58" s="13"/>
      <c r="NA58" s="13"/>
      <c r="NB58" s="13"/>
      <c r="NC58" s="13"/>
      <c r="ND58" s="13"/>
      <c r="NE58" s="13"/>
      <c r="NF58" s="13"/>
      <c r="NG58" s="13"/>
      <c r="NH58" s="13"/>
      <c r="NI58" s="13"/>
      <c r="NJ58" s="13"/>
      <c r="NK58" s="13"/>
      <c r="NL58" s="13"/>
      <c r="NM58" s="13"/>
      <c r="NN58" s="13"/>
      <c r="NO58" s="13"/>
      <c r="NP58" s="13"/>
      <c r="NQ58" s="13"/>
      <c r="NR58" s="13"/>
      <c r="NS58" s="13"/>
      <c r="NT58" s="13"/>
      <c r="NU58" s="13"/>
      <c r="NV58" s="13"/>
      <c r="NW58" s="13"/>
      <c r="NX58" s="13"/>
      <c r="NY58" s="13"/>
      <c r="NZ58" s="13"/>
      <c r="OA58" s="13"/>
      <c r="OB58" s="13"/>
      <c r="OC58" s="13"/>
      <c r="OD58" s="13"/>
      <c r="OE58" s="13"/>
      <c r="OF58" s="13"/>
      <c r="OG58" s="13"/>
      <c r="OH58" s="13"/>
      <c r="OI58" s="13"/>
      <c r="OJ58" s="13"/>
      <c r="OK58" s="13"/>
      <c r="OL58" s="13"/>
      <c r="OM58" s="13"/>
      <c r="ON58" s="13"/>
      <c r="OO58" s="13"/>
      <c r="OP58" s="13"/>
      <c r="OQ58" s="13"/>
      <c r="OR58" s="13"/>
      <c r="OS58" s="13"/>
      <c r="OT58" s="13"/>
      <c r="OU58" s="13"/>
      <c r="OV58" s="13"/>
      <c r="OW58" s="13"/>
      <c r="OX58" s="13"/>
      <c r="OY58" s="13"/>
      <c r="OZ58" s="13"/>
      <c r="PA58" s="13"/>
      <c r="PB58" s="13"/>
      <c r="PC58" s="13"/>
      <c r="PD58" s="13"/>
      <c r="PE58" s="13"/>
      <c r="PF58" s="13"/>
      <c r="PG58" s="13"/>
      <c r="PH58" s="13"/>
      <c r="PI58" s="13"/>
      <c r="PJ58" s="13"/>
      <c r="PK58" s="13"/>
      <c r="PL58" s="13"/>
      <c r="PM58" s="13"/>
      <c r="PN58" s="13"/>
      <c r="PO58" s="13"/>
      <c r="PP58" s="13"/>
      <c r="PQ58" s="13"/>
      <c r="PR58" s="13"/>
      <c r="PS58" s="13"/>
      <c r="PT58" s="13"/>
      <c r="PU58" s="13"/>
      <c r="PV58" s="13"/>
      <c r="PW58" s="13"/>
      <c r="PX58" s="13"/>
      <c r="PY58" s="13"/>
      <c r="PZ58" s="13"/>
      <c r="QA58" s="13"/>
      <c r="QB58" s="13"/>
      <c r="QC58" s="13"/>
      <c r="QD58" s="13"/>
      <c r="QE58" s="13"/>
      <c r="QF58" s="13"/>
      <c r="QG58" s="13"/>
      <c r="QH58" s="13"/>
      <c r="QI58" s="13"/>
      <c r="QJ58" s="13"/>
      <c r="QK58" s="13"/>
      <c r="QL58" s="13"/>
      <c r="QM58" s="13"/>
      <c r="QN58" s="13"/>
      <c r="QO58" s="13"/>
      <c r="QP58" s="13"/>
      <c r="QQ58" s="13"/>
      <c r="QR58" s="13"/>
      <c r="QS58" s="13"/>
      <c r="QT58" s="13"/>
      <c r="QU58" s="13"/>
      <c r="QV58" s="13"/>
      <c r="QW58" s="13"/>
      <c r="QX58" s="13"/>
      <c r="QY58" s="13"/>
      <c r="QZ58" s="13"/>
      <c r="RA58" s="13"/>
      <c r="RB58" s="13"/>
      <c r="RC58" s="13"/>
      <c r="RD58" s="13"/>
      <c r="RE58" s="13"/>
      <c r="RF58" s="13"/>
      <c r="RG58" s="13"/>
      <c r="RH58" s="13"/>
      <c r="RI58" s="13"/>
      <c r="RJ58" s="13"/>
      <c r="RK58" s="13"/>
      <c r="RL58" s="13"/>
      <c r="RM58" s="13"/>
      <c r="RN58" s="13"/>
      <c r="RO58" s="13"/>
      <c r="RP58" s="13"/>
      <c r="RQ58" s="13"/>
      <c r="RR58" s="13"/>
      <c r="RS58" s="13"/>
      <c r="RT58" s="13"/>
      <c r="RU58" s="13"/>
      <c r="RV58" s="13"/>
      <c r="RW58" s="13"/>
      <c r="RX58" s="13"/>
      <c r="RY58" s="13"/>
      <c r="RZ58" s="13"/>
      <c r="SA58" s="13"/>
      <c r="SB58" s="13"/>
      <c r="SC58" s="13"/>
      <c r="SD58" s="13"/>
      <c r="SE58" s="13"/>
      <c r="SF58" s="13"/>
      <c r="SG58" s="13"/>
      <c r="SH58" s="13"/>
      <c r="SI58" s="13"/>
      <c r="SJ58" s="13"/>
      <c r="SK58" s="13"/>
      <c r="SL58" s="13"/>
      <c r="SM58" s="13"/>
      <c r="SN58" s="13"/>
      <c r="SO58" s="13"/>
      <c r="SP58" s="13"/>
      <c r="SQ58" s="13"/>
      <c r="SR58" s="13"/>
      <c r="SS58" s="13"/>
      <c r="ST58" s="13"/>
      <c r="SU58" s="13"/>
      <c r="SV58" s="13"/>
      <c r="SW58" s="13"/>
      <c r="SX58" s="13"/>
      <c r="SY58" s="13"/>
      <c r="SZ58" s="13"/>
      <c r="TA58" s="13"/>
      <c r="TB58" s="13"/>
      <c r="TC58" s="13"/>
      <c r="TD58" s="13"/>
      <c r="TE58" s="13"/>
      <c r="TF58" s="13"/>
      <c r="TG58" s="13"/>
      <c r="TH58" s="13"/>
      <c r="TI58" s="13"/>
      <c r="TJ58" s="13"/>
      <c r="TK58" s="13"/>
      <c r="TL58" s="13"/>
      <c r="TM58" s="13"/>
      <c r="TN58" s="13"/>
      <c r="TO58" s="13"/>
      <c r="TP58" s="13"/>
      <c r="TQ58" s="13"/>
      <c r="TR58" s="13"/>
      <c r="TS58" s="13"/>
      <c r="TT58" s="13"/>
      <c r="TU58" s="13"/>
      <c r="TV58" s="13"/>
      <c r="TW58" s="13"/>
      <c r="TX58" s="13"/>
      <c r="TY58" s="13"/>
      <c r="TZ58" s="13"/>
      <c r="UA58" s="13"/>
      <c r="UB58" s="13"/>
      <c r="UC58" s="13"/>
      <c r="UD58" s="13"/>
      <c r="UE58" s="13"/>
      <c r="UF58" s="13"/>
      <c r="UG58" s="13"/>
      <c r="UH58" s="13"/>
      <c r="UI58" s="13"/>
      <c r="UJ58" s="13"/>
      <c r="UK58" s="13"/>
      <c r="UL58" s="13"/>
      <c r="UM58" s="13"/>
      <c r="UN58" s="13"/>
      <c r="UO58" s="13"/>
      <c r="UP58" s="13"/>
      <c r="UQ58" s="13"/>
      <c r="UR58" s="13"/>
      <c r="US58" s="13"/>
      <c r="UT58" s="13"/>
      <c r="UU58" s="13"/>
      <c r="UV58" s="13"/>
      <c r="UW58" s="13"/>
      <c r="UX58" s="13"/>
      <c r="UY58" s="13"/>
      <c r="UZ58" s="13"/>
      <c r="VA58" s="13"/>
      <c r="VB58" s="13"/>
      <c r="VC58" s="13"/>
      <c r="VD58" s="13"/>
      <c r="VE58" s="13"/>
      <c r="VF58" s="13"/>
      <c r="VG58" s="13"/>
      <c r="VH58" s="13"/>
      <c r="VI58" s="13"/>
      <c r="VJ58" s="13"/>
      <c r="VK58" s="13"/>
      <c r="VL58" s="13"/>
      <c r="VM58" s="13"/>
      <c r="VN58" s="13"/>
      <c r="VO58" s="13"/>
      <c r="VP58" s="13"/>
      <c r="VQ58" s="13"/>
      <c r="VR58" s="13"/>
      <c r="VS58" s="13"/>
      <c r="VT58" s="13"/>
      <c r="VU58" s="13"/>
      <c r="VV58" s="13"/>
      <c r="VW58" s="13"/>
      <c r="VX58" s="13"/>
      <c r="VY58" s="13"/>
      <c r="VZ58" s="13"/>
      <c r="WA58" s="13"/>
      <c r="WB58" s="13"/>
      <c r="WC58" s="13"/>
      <c r="WD58" s="13"/>
      <c r="WE58" s="13"/>
      <c r="WF58" s="13"/>
      <c r="WG58" s="13"/>
      <c r="WH58" s="13"/>
      <c r="WI58" s="13"/>
      <c r="WJ58" s="13"/>
      <c r="WK58" s="13"/>
      <c r="WL58" s="13"/>
      <c r="WM58" s="13"/>
      <c r="WN58" s="13"/>
      <c r="WO58" s="13"/>
      <c r="WP58" s="13"/>
      <c r="WQ58" s="13"/>
      <c r="WR58" s="13"/>
      <c r="WS58" s="13"/>
      <c r="WT58" s="13"/>
      <c r="WU58" s="13"/>
      <c r="WV58" s="13"/>
      <c r="WW58" s="13"/>
      <c r="WX58" s="13"/>
      <c r="WY58" s="13"/>
      <c r="WZ58" s="13"/>
      <c r="XA58" s="13"/>
      <c r="XB58" s="13"/>
      <c r="XC58" s="13"/>
      <c r="XD58" s="13"/>
      <c r="XE58" s="13"/>
      <c r="XF58" s="13"/>
      <c r="XG58" s="13"/>
      <c r="XH58" s="13"/>
      <c r="XI58" s="13"/>
      <c r="XJ58" s="13"/>
      <c r="XK58" s="13"/>
      <c r="XL58" s="13"/>
      <c r="XM58" s="13"/>
      <c r="XN58" s="13"/>
      <c r="XO58" s="13"/>
      <c r="XP58" s="13"/>
      <c r="XQ58" s="13"/>
      <c r="XR58" s="13"/>
      <c r="XS58" s="13"/>
      <c r="XT58" s="13"/>
      <c r="XU58" s="13"/>
      <c r="XV58" s="13"/>
      <c r="XW58" s="13"/>
      <c r="XX58" s="13"/>
      <c r="XY58" s="13"/>
      <c r="XZ58" s="13"/>
      <c r="YA58" s="13"/>
      <c r="YB58" s="13"/>
      <c r="YC58" s="13"/>
      <c r="YD58" s="13"/>
      <c r="YE58" s="13"/>
      <c r="YF58" s="13"/>
      <c r="YG58" s="13"/>
      <c r="YH58" s="13"/>
      <c r="YI58" s="13"/>
      <c r="YJ58" s="13"/>
      <c r="YK58" s="13"/>
      <c r="YL58" s="13"/>
      <c r="YM58" s="13"/>
      <c r="YN58" s="13"/>
      <c r="YO58" s="13"/>
      <c r="YP58" s="13"/>
      <c r="YQ58" s="13"/>
      <c r="YR58" s="13"/>
      <c r="YS58" s="13"/>
      <c r="YT58" s="13"/>
      <c r="YU58" s="13"/>
      <c r="YV58" s="13"/>
      <c r="YW58" s="13"/>
      <c r="YX58" s="13"/>
      <c r="YY58" s="13"/>
      <c r="YZ58" s="13"/>
      <c r="ZA58" s="13"/>
      <c r="ZB58" s="13"/>
      <c r="ZC58" s="13"/>
      <c r="ZD58" s="13"/>
      <c r="ZE58" s="13"/>
      <c r="ZF58" s="13"/>
      <c r="ZG58" s="13"/>
      <c r="ZH58" s="13"/>
      <c r="ZI58" s="13"/>
      <c r="ZJ58" s="13"/>
      <c r="ZK58" s="13"/>
      <c r="ZL58" s="13"/>
      <c r="ZM58" s="13"/>
      <c r="ZN58" s="13"/>
      <c r="ZO58" s="13"/>
      <c r="ZP58" s="13"/>
      <c r="ZQ58" s="13"/>
      <c r="ZR58" s="13"/>
      <c r="ZS58" s="13"/>
      <c r="ZT58" s="13"/>
      <c r="ZU58" s="13"/>
      <c r="ZV58" s="13"/>
      <c r="ZW58" s="13"/>
      <c r="ZX58" s="13"/>
      <c r="ZY58" s="13"/>
      <c r="ZZ58" s="13"/>
      <c r="AAA58" s="13"/>
      <c r="AAB58" s="13"/>
      <c r="AAC58" s="13"/>
      <c r="AAD58" s="13"/>
      <c r="AAE58" s="13"/>
      <c r="AAF58" s="13"/>
      <c r="AAG58" s="13"/>
      <c r="AAH58" s="13"/>
      <c r="AAI58" s="13"/>
      <c r="AAJ58" s="13"/>
      <c r="AAK58" s="13"/>
      <c r="AAL58" s="13"/>
      <c r="AAM58" s="13"/>
      <c r="AAN58" s="13"/>
      <c r="AAO58" s="13"/>
      <c r="AAP58" s="13"/>
      <c r="AAQ58" s="13"/>
      <c r="AAR58" s="13"/>
      <c r="AAS58" s="13"/>
      <c r="AAT58" s="13"/>
      <c r="AAU58" s="13"/>
      <c r="AAV58" s="13"/>
      <c r="AAW58" s="13"/>
      <c r="AAX58" s="13"/>
      <c r="AAY58" s="13"/>
      <c r="AAZ58" s="13"/>
      <c r="ABA58" s="13"/>
      <c r="ABB58" s="13"/>
      <c r="ABC58" s="13"/>
      <c r="ABD58" s="13"/>
      <c r="ABE58" s="13"/>
      <c r="ABF58" s="13"/>
      <c r="ABG58" s="13"/>
      <c r="ABH58" s="13"/>
      <c r="ABI58" s="13"/>
      <c r="ABJ58" s="13"/>
      <c r="ABK58" s="13"/>
      <c r="ABL58" s="13"/>
      <c r="ABM58" s="13"/>
      <c r="ABN58" s="13"/>
      <c r="ABO58" s="13"/>
      <c r="ABP58" s="13"/>
      <c r="ABQ58" s="13"/>
      <c r="ABR58" s="13"/>
      <c r="ABS58" s="13"/>
      <c r="ABT58" s="13"/>
      <c r="ABU58" s="13"/>
      <c r="ABV58" s="13"/>
      <c r="ABW58" s="13"/>
      <c r="ABX58" s="13"/>
      <c r="ABY58" s="13"/>
      <c r="ABZ58" s="13"/>
      <c r="ACA58" s="13"/>
      <c r="ACB58" s="13"/>
      <c r="ACC58" s="13"/>
      <c r="ACD58" s="13"/>
      <c r="ACE58" s="13"/>
      <c r="ACF58" s="13"/>
      <c r="ACG58" s="13"/>
      <c r="ACH58" s="13"/>
      <c r="ACI58" s="13"/>
      <c r="ACJ58" s="13"/>
      <c r="ACK58" s="13"/>
      <c r="ACL58" s="13"/>
      <c r="ACM58" s="13"/>
      <c r="ACN58" s="13"/>
      <c r="ACO58" s="13"/>
      <c r="ACP58" s="13"/>
      <c r="ACQ58" s="13"/>
      <c r="ACR58" s="13"/>
      <c r="ACS58" s="13"/>
      <c r="ACT58" s="13"/>
      <c r="ACU58" s="13"/>
      <c r="ACV58" s="13"/>
      <c r="ACW58" s="13"/>
      <c r="ACX58" s="13"/>
      <c r="ACY58" s="13"/>
      <c r="ACZ58" s="13"/>
      <c r="ADA58" s="13"/>
      <c r="ADB58" s="13"/>
      <c r="ADC58" s="13"/>
      <c r="ADD58" s="13"/>
      <c r="ADE58" s="13"/>
      <c r="ADF58" s="13"/>
      <c r="ADG58" s="13"/>
      <c r="ADH58" s="13"/>
      <c r="ADI58" s="13"/>
      <c r="ADJ58" s="13"/>
      <c r="ADK58" s="13"/>
      <c r="ADL58" s="13"/>
      <c r="ADM58" s="13"/>
      <c r="ADN58" s="13"/>
      <c r="ADO58" s="13"/>
      <c r="ADP58" s="13"/>
      <c r="ADQ58" s="13"/>
      <c r="ADR58" s="13"/>
      <c r="ADS58" s="13"/>
      <c r="ADT58" s="13"/>
      <c r="ADU58" s="13"/>
      <c r="ADV58" s="13"/>
      <c r="ADW58" s="13"/>
      <c r="ADX58" s="13"/>
      <c r="ADY58" s="13"/>
      <c r="ADZ58" s="13"/>
      <c r="AEA58" s="13"/>
      <c r="AEB58" s="13"/>
      <c r="AEC58" s="13"/>
      <c r="AED58" s="13"/>
      <c r="AEE58" s="13"/>
      <c r="AEF58" s="13"/>
      <c r="AEG58" s="13"/>
      <c r="AEH58" s="13"/>
      <c r="AEI58" s="13"/>
      <c r="AEJ58" s="13"/>
      <c r="AEK58" s="13"/>
      <c r="AEL58" s="13"/>
      <c r="AEM58" s="13"/>
      <c r="AEN58" s="13"/>
      <c r="AEO58" s="13"/>
      <c r="AEP58" s="13"/>
      <c r="AEQ58" s="13"/>
      <c r="AER58" s="13"/>
      <c r="AES58" s="13"/>
      <c r="AET58" s="13"/>
      <c r="AEU58" s="13"/>
      <c r="AEV58" s="13"/>
      <c r="AEW58" s="13"/>
      <c r="AEX58" s="13"/>
      <c r="AEY58" s="13"/>
      <c r="AEZ58" s="13"/>
      <c r="AFA58" s="13"/>
      <c r="AFB58" s="13"/>
      <c r="AFC58" s="13"/>
      <c r="AFD58" s="13"/>
      <c r="AFE58" s="13"/>
      <c r="AFF58" s="13"/>
      <c r="AFG58" s="13"/>
      <c r="AFH58" s="13"/>
      <c r="AFI58" s="13"/>
      <c r="AFJ58" s="13"/>
      <c r="AFK58" s="13"/>
      <c r="AFL58" s="13"/>
      <c r="AFM58" s="13"/>
      <c r="AFN58" s="13"/>
      <c r="AFO58" s="13"/>
      <c r="AFP58" s="13"/>
      <c r="AFQ58" s="13"/>
      <c r="AFR58" s="13"/>
      <c r="AFS58" s="13"/>
      <c r="AFT58" s="13"/>
      <c r="AFU58" s="13"/>
      <c r="AFV58" s="13"/>
      <c r="AFW58" s="13"/>
      <c r="AFX58" s="13"/>
      <c r="AFY58" s="13"/>
      <c r="AFZ58" s="13"/>
      <c r="AGA58" s="13"/>
      <c r="AGB58" s="13"/>
      <c r="AGC58" s="13"/>
      <c r="AGD58" s="13"/>
      <c r="AGE58" s="13"/>
      <c r="AGF58" s="13"/>
      <c r="AGG58" s="13"/>
      <c r="AGH58" s="13"/>
      <c r="AGI58" s="13"/>
      <c r="AGJ58" s="13"/>
      <c r="AGK58" s="13"/>
      <c r="AGL58" s="13"/>
      <c r="AGM58" s="13"/>
      <c r="AGN58" s="13"/>
      <c r="AGO58" s="13"/>
      <c r="AGP58" s="13"/>
      <c r="AGQ58" s="13"/>
      <c r="AGR58" s="13"/>
      <c r="AGS58" s="13"/>
      <c r="AGT58" s="13"/>
      <c r="AGU58" s="13"/>
      <c r="AGV58" s="13"/>
      <c r="AGW58" s="13"/>
      <c r="AGX58" s="13"/>
      <c r="AGY58" s="13"/>
      <c r="AGZ58" s="13"/>
      <c r="AHA58" s="13"/>
      <c r="AHB58" s="13"/>
      <c r="AHC58" s="13"/>
      <c r="AHD58" s="13"/>
      <c r="AHE58" s="13"/>
      <c r="AHF58" s="13"/>
      <c r="AHG58" s="13"/>
      <c r="AHH58" s="13"/>
      <c r="AHI58" s="13"/>
      <c r="AHJ58" s="13"/>
      <c r="AHK58" s="13"/>
      <c r="AHL58" s="13"/>
      <c r="AHM58" s="13"/>
      <c r="AHN58" s="13"/>
      <c r="AHO58" s="13"/>
      <c r="AHP58" s="13"/>
      <c r="AHQ58" s="13"/>
      <c r="AHR58" s="13"/>
      <c r="AHS58" s="13"/>
      <c r="AHT58" s="13"/>
      <c r="AHU58" s="13"/>
      <c r="AHV58" s="13"/>
      <c r="AHW58" s="13"/>
      <c r="AHX58" s="13"/>
      <c r="AHY58" s="13"/>
      <c r="AHZ58" s="13"/>
      <c r="AIA58" s="13"/>
      <c r="AIB58" s="13"/>
      <c r="AIC58" s="13"/>
      <c r="AID58" s="13"/>
      <c r="AIE58" s="13"/>
      <c r="AIF58" s="13"/>
      <c r="AIG58" s="13"/>
      <c r="AIH58" s="13"/>
      <c r="AII58" s="13"/>
      <c r="AIJ58" s="13"/>
      <c r="AIK58" s="13"/>
      <c r="AIL58" s="13"/>
      <c r="AIM58" s="13"/>
      <c r="AIN58" s="13"/>
      <c r="AIO58" s="13"/>
      <c r="AIP58" s="13"/>
      <c r="AIQ58" s="13"/>
      <c r="AIR58" s="13"/>
      <c r="AIS58" s="13"/>
      <c r="AIT58" s="13"/>
      <c r="AIU58" s="13"/>
      <c r="AIV58" s="13"/>
      <c r="AIW58" s="13"/>
      <c r="AIX58" s="13"/>
      <c r="AIY58" s="13"/>
      <c r="AIZ58" s="13"/>
      <c r="AJA58" s="13"/>
      <c r="AJB58" s="13"/>
      <c r="AJC58" s="13"/>
      <c r="AJD58" s="13"/>
      <c r="AJE58" s="13"/>
      <c r="AJF58" s="13"/>
      <c r="AJG58" s="13"/>
      <c r="AJH58" s="13"/>
      <c r="AJI58" s="13"/>
      <c r="AJJ58" s="13"/>
      <c r="AJK58" s="13"/>
      <c r="AJL58" s="13"/>
      <c r="AJM58" s="13"/>
      <c r="AJN58" s="13"/>
      <c r="AJO58" s="13"/>
      <c r="AJP58" s="13"/>
      <c r="AJQ58" s="13"/>
      <c r="AJR58" s="13"/>
      <c r="AJS58" s="13"/>
      <c r="AJT58" s="13"/>
      <c r="AJU58" s="13"/>
      <c r="AJV58" s="13"/>
      <c r="AJW58" s="13"/>
      <c r="AJX58" s="13"/>
      <c r="AJY58" s="13"/>
      <c r="AJZ58" s="13"/>
      <c r="AKA58" s="13"/>
      <c r="AKB58" s="13"/>
      <c r="AKC58" s="13"/>
      <c r="AKD58" s="13"/>
      <c r="AKE58" s="13"/>
      <c r="AKF58" s="13"/>
      <c r="AKG58" s="13"/>
      <c r="AKH58" s="13"/>
      <c r="AKI58" s="13"/>
      <c r="AKJ58" s="13"/>
      <c r="AKK58" s="13"/>
      <c r="AKL58" s="13"/>
      <c r="AKM58" s="13"/>
      <c r="AKN58" s="13"/>
      <c r="AKO58" s="13"/>
      <c r="AKP58" s="13"/>
      <c r="AKQ58" s="13"/>
      <c r="AKR58" s="13"/>
      <c r="AKS58" s="13"/>
      <c r="AKT58" s="13"/>
      <c r="AKU58" s="13"/>
      <c r="AKV58" s="13"/>
      <c r="AKW58" s="13"/>
      <c r="AKX58" s="13"/>
      <c r="AKY58" s="13"/>
      <c r="AKZ58" s="13"/>
      <c r="ALA58" s="13"/>
      <c r="ALB58" s="13"/>
      <c r="ALC58" s="13"/>
      <c r="ALD58" s="13"/>
      <c r="ALE58" s="13"/>
      <c r="ALF58" s="13"/>
      <c r="ALG58" s="13"/>
      <c r="ALH58" s="13"/>
      <c r="ALI58" s="13"/>
      <c r="ALJ58" s="13"/>
      <c r="ALK58" s="13"/>
      <c r="ALL58" s="13"/>
      <c r="ALM58" s="13"/>
    </row>
    <row r="59" spans="1:1001" ht="29" hidden="1" outlineLevel="3" x14ac:dyDescent="0.35">
      <c r="A59" s="21" t="s">
        <v>336</v>
      </c>
      <c r="B59" s="23" t="s">
        <v>338</v>
      </c>
      <c r="C59" s="25" t="s">
        <v>340</v>
      </c>
      <c r="D59" s="7" t="s">
        <v>511</v>
      </c>
      <c r="E59" s="7"/>
      <c r="F59" s="51"/>
      <c r="G59" s="8" t="s">
        <v>512</v>
      </c>
      <c r="H59" s="26" t="s">
        <v>513</v>
      </c>
      <c r="I59" s="26" t="s">
        <v>514</v>
      </c>
      <c r="J59" s="84"/>
      <c r="K59" s="60"/>
      <c r="L59" s="7"/>
      <c r="M59" s="60"/>
      <c r="N59" s="60"/>
      <c r="O59" s="121"/>
      <c r="P59" s="13"/>
    </row>
    <row r="60" spans="1:1001" ht="29" hidden="1" outlineLevel="4" x14ac:dyDescent="0.35">
      <c r="A60" s="21" t="s">
        <v>336</v>
      </c>
      <c r="B60" s="23" t="s">
        <v>338</v>
      </c>
      <c r="C60" s="25" t="s">
        <v>340</v>
      </c>
      <c r="D60" s="27" t="s">
        <v>511</v>
      </c>
      <c r="E60" s="9" t="s">
        <v>515</v>
      </c>
      <c r="F60" s="45" t="s">
        <v>348</v>
      </c>
      <c r="G60" s="28" t="s">
        <v>516</v>
      </c>
      <c r="H60" s="76" t="s">
        <v>517</v>
      </c>
      <c r="I60" s="29" t="s">
        <v>518</v>
      </c>
      <c r="J60" s="91" t="s">
        <v>352</v>
      </c>
      <c r="K60" s="75">
        <v>73</v>
      </c>
      <c r="L60" s="27" t="s">
        <v>515</v>
      </c>
      <c r="M60" s="75">
        <v>72</v>
      </c>
      <c r="N60" s="75">
        <f>VLOOKUP(M60,Scénarios!$D$3:$E$191,2,FALSE)</f>
        <v>73</v>
      </c>
      <c r="O60" s="122" t="str">
        <f>VLOOKUP(K60,Scénarios!$C$4:$I$198,7,FALSE)</f>
        <v>Visualiser les vaccins du patient</v>
      </c>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c r="IO60" s="13"/>
      <c r="IP60" s="13"/>
      <c r="IQ60" s="13"/>
      <c r="IR60" s="13"/>
      <c r="IS60" s="13"/>
      <c r="IT60" s="13"/>
      <c r="IU60" s="13"/>
      <c r="IV60" s="13"/>
      <c r="IW60" s="13"/>
      <c r="IX60" s="13"/>
      <c r="IY60" s="13"/>
      <c r="IZ60" s="13"/>
      <c r="JA60" s="13"/>
      <c r="JB60" s="13"/>
      <c r="JC60" s="13"/>
      <c r="JD60" s="13"/>
      <c r="JE60" s="13"/>
      <c r="JF60" s="13"/>
      <c r="JG60" s="13"/>
      <c r="JH60" s="13"/>
      <c r="JI60" s="13"/>
      <c r="JJ60" s="13"/>
      <c r="JK60" s="13"/>
      <c r="JL60" s="13"/>
      <c r="JM60" s="13"/>
      <c r="JN60" s="13"/>
      <c r="JO60" s="13"/>
      <c r="JP60" s="13"/>
      <c r="JQ60" s="13"/>
      <c r="JR60" s="13"/>
      <c r="JS60" s="13"/>
      <c r="JT60" s="13"/>
      <c r="JU60" s="13"/>
      <c r="JV60" s="13"/>
      <c r="JW60" s="13"/>
      <c r="JX60" s="13"/>
      <c r="JY60" s="13"/>
      <c r="JZ60" s="13"/>
      <c r="KA60" s="13"/>
      <c r="KB60" s="13"/>
      <c r="KC60" s="13"/>
      <c r="KD60" s="13"/>
      <c r="KE60" s="13"/>
      <c r="KF60" s="13"/>
      <c r="KG60" s="13"/>
      <c r="KH60" s="13"/>
      <c r="KI60" s="13"/>
      <c r="KJ60" s="13"/>
      <c r="KK60" s="13"/>
      <c r="KL60" s="13"/>
      <c r="KM60" s="13"/>
      <c r="KN60" s="13"/>
      <c r="KO60" s="13"/>
      <c r="KP60" s="13"/>
      <c r="KQ60" s="13"/>
      <c r="KR60" s="13"/>
      <c r="KS60" s="13"/>
      <c r="KT60" s="13"/>
      <c r="KU60" s="13"/>
      <c r="KV60" s="13"/>
      <c r="KW60" s="13"/>
      <c r="KX60" s="13"/>
      <c r="KY60" s="13"/>
      <c r="KZ60" s="13"/>
      <c r="LA60" s="13"/>
      <c r="LB60" s="13"/>
      <c r="LC60" s="13"/>
      <c r="LD60" s="13"/>
      <c r="LE60" s="13"/>
      <c r="LF60" s="13"/>
      <c r="LG60" s="13"/>
      <c r="LH60" s="13"/>
      <c r="LI60" s="13"/>
      <c r="LJ60" s="13"/>
      <c r="LK60" s="13"/>
      <c r="LL60" s="13"/>
      <c r="LM60" s="13"/>
      <c r="LN60" s="13"/>
      <c r="LO60" s="13"/>
      <c r="LP60" s="13"/>
      <c r="LQ60" s="13"/>
      <c r="LR60" s="13"/>
      <c r="LS60" s="13"/>
      <c r="LT60" s="13"/>
      <c r="LU60" s="13"/>
      <c r="LV60" s="13"/>
      <c r="LW60" s="13"/>
      <c r="LX60" s="13"/>
      <c r="LY60" s="13"/>
      <c r="LZ60" s="13"/>
      <c r="MA60" s="13"/>
      <c r="MB60" s="13"/>
      <c r="MC60" s="13"/>
      <c r="MD60" s="13"/>
      <c r="ME60" s="13"/>
      <c r="MF60" s="13"/>
      <c r="MG60" s="13"/>
      <c r="MH60" s="13"/>
      <c r="MI60" s="13"/>
      <c r="MJ60" s="13"/>
      <c r="MK60" s="13"/>
      <c r="ML60" s="13"/>
      <c r="MM60" s="13"/>
      <c r="MN60" s="13"/>
      <c r="MO60" s="13"/>
      <c r="MP60" s="13"/>
      <c r="MQ60" s="13"/>
      <c r="MR60" s="13"/>
      <c r="MS60" s="13"/>
      <c r="MT60" s="13"/>
      <c r="MU60" s="13"/>
      <c r="MV60" s="13"/>
      <c r="MW60" s="13"/>
      <c r="MX60" s="13"/>
      <c r="MY60" s="13"/>
      <c r="MZ60" s="13"/>
      <c r="NA60" s="13"/>
      <c r="NB60" s="13"/>
      <c r="NC60" s="13"/>
      <c r="ND60" s="13"/>
      <c r="NE60" s="13"/>
      <c r="NF60" s="13"/>
      <c r="NG60" s="13"/>
      <c r="NH60" s="13"/>
      <c r="NI60" s="13"/>
      <c r="NJ60" s="13"/>
      <c r="NK60" s="13"/>
      <c r="NL60" s="13"/>
      <c r="NM60" s="13"/>
      <c r="NN60" s="13"/>
      <c r="NO60" s="13"/>
      <c r="NP60" s="13"/>
      <c r="NQ60" s="13"/>
      <c r="NR60" s="13"/>
      <c r="NS60" s="13"/>
      <c r="NT60" s="13"/>
      <c r="NU60" s="13"/>
      <c r="NV60" s="13"/>
      <c r="NW60" s="13"/>
      <c r="NX60" s="13"/>
      <c r="NY60" s="13"/>
      <c r="NZ60" s="13"/>
      <c r="OA60" s="13"/>
      <c r="OB60" s="13"/>
      <c r="OC60" s="13"/>
      <c r="OD60" s="13"/>
      <c r="OE60" s="13"/>
      <c r="OF60" s="13"/>
      <c r="OG60" s="13"/>
      <c r="OH60" s="13"/>
      <c r="OI60" s="13"/>
      <c r="OJ60" s="13"/>
      <c r="OK60" s="13"/>
      <c r="OL60" s="13"/>
      <c r="OM60" s="13"/>
      <c r="ON60" s="13"/>
      <c r="OO60" s="13"/>
      <c r="OP60" s="13"/>
      <c r="OQ60" s="13"/>
      <c r="OR60" s="13"/>
      <c r="OS60" s="13"/>
      <c r="OT60" s="13"/>
      <c r="OU60" s="13"/>
      <c r="OV60" s="13"/>
      <c r="OW60" s="13"/>
      <c r="OX60" s="13"/>
      <c r="OY60" s="13"/>
      <c r="OZ60" s="13"/>
      <c r="PA60" s="13"/>
      <c r="PB60" s="13"/>
      <c r="PC60" s="13"/>
      <c r="PD60" s="13"/>
      <c r="PE60" s="13"/>
      <c r="PF60" s="13"/>
      <c r="PG60" s="13"/>
      <c r="PH60" s="13"/>
      <c r="PI60" s="13"/>
      <c r="PJ60" s="13"/>
      <c r="PK60" s="13"/>
      <c r="PL60" s="13"/>
      <c r="PM60" s="13"/>
      <c r="PN60" s="13"/>
      <c r="PO60" s="13"/>
      <c r="PP60" s="13"/>
      <c r="PQ60" s="13"/>
      <c r="PR60" s="13"/>
      <c r="PS60" s="13"/>
      <c r="PT60" s="13"/>
      <c r="PU60" s="13"/>
      <c r="PV60" s="13"/>
      <c r="PW60" s="13"/>
      <c r="PX60" s="13"/>
      <c r="PY60" s="13"/>
      <c r="PZ60" s="13"/>
      <c r="QA60" s="13"/>
      <c r="QB60" s="13"/>
      <c r="QC60" s="13"/>
      <c r="QD60" s="13"/>
      <c r="QE60" s="13"/>
      <c r="QF60" s="13"/>
      <c r="QG60" s="13"/>
      <c r="QH60" s="13"/>
      <c r="QI60" s="13"/>
      <c r="QJ60" s="13"/>
      <c r="QK60" s="13"/>
      <c r="QL60" s="13"/>
      <c r="QM60" s="13"/>
      <c r="QN60" s="13"/>
      <c r="QO60" s="13"/>
      <c r="QP60" s="13"/>
      <c r="QQ60" s="13"/>
      <c r="QR60" s="13"/>
      <c r="QS60" s="13"/>
      <c r="QT60" s="13"/>
      <c r="QU60" s="13"/>
      <c r="QV60" s="13"/>
      <c r="QW60" s="13"/>
      <c r="QX60" s="13"/>
      <c r="QY60" s="13"/>
      <c r="QZ60" s="13"/>
      <c r="RA60" s="13"/>
      <c r="RB60" s="13"/>
      <c r="RC60" s="13"/>
      <c r="RD60" s="13"/>
      <c r="RE60" s="13"/>
      <c r="RF60" s="13"/>
      <c r="RG60" s="13"/>
      <c r="RH60" s="13"/>
      <c r="RI60" s="13"/>
      <c r="RJ60" s="13"/>
      <c r="RK60" s="13"/>
      <c r="RL60" s="13"/>
      <c r="RM60" s="13"/>
      <c r="RN60" s="13"/>
      <c r="RO60" s="13"/>
      <c r="RP60" s="13"/>
      <c r="RQ60" s="13"/>
      <c r="RR60" s="13"/>
      <c r="RS60" s="13"/>
      <c r="RT60" s="13"/>
      <c r="RU60" s="13"/>
      <c r="RV60" s="13"/>
      <c r="RW60" s="13"/>
      <c r="RX60" s="13"/>
      <c r="RY60" s="13"/>
      <c r="RZ60" s="13"/>
      <c r="SA60" s="13"/>
      <c r="SB60" s="13"/>
      <c r="SC60" s="13"/>
      <c r="SD60" s="13"/>
      <c r="SE60" s="13"/>
      <c r="SF60" s="13"/>
      <c r="SG60" s="13"/>
      <c r="SH60" s="13"/>
      <c r="SI60" s="13"/>
      <c r="SJ60" s="13"/>
      <c r="SK60" s="13"/>
      <c r="SL60" s="13"/>
      <c r="SM60" s="13"/>
      <c r="SN60" s="13"/>
      <c r="SO60" s="13"/>
      <c r="SP60" s="13"/>
      <c r="SQ60" s="13"/>
      <c r="SR60" s="13"/>
      <c r="SS60" s="13"/>
      <c r="ST60" s="13"/>
      <c r="SU60" s="13"/>
      <c r="SV60" s="13"/>
      <c r="SW60" s="13"/>
      <c r="SX60" s="13"/>
      <c r="SY60" s="13"/>
      <c r="SZ60" s="13"/>
      <c r="TA60" s="13"/>
      <c r="TB60" s="13"/>
      <c r="TC60" s="13"/>
      <c r="TD60" s="13"/>
      <c r="TE60" s="13"/>
      <c r="TF60" s="13"/>
      <c r="TG60" s="13"/>
      <c r="TH60" s="13"/>
      <c r="TI60" s="13"/>
      <c r="TJ60" s="13"/>
      <c r="TK60" s="13"/>
      <c r="TL60" s="13"/>
      <c r="TM60" s="13"/>
      <c r="TN60" s="13"/>
      <c r="TO60" s="13"/>
      <c r="TP60" s="13"/>
      <c r="TQ60" s="13"/>
      <c r="TR60" s="13"/>
      <c r="TS60" s="13"/>
      <c r="TT60" s="13"/>
      <c r="TU60" s="13"/>
      <c r="TV60" s="13"/>
      <c r="TW60" s="13"/>
      <c r="TX60" s="13"/>
      <c r="TY60" s="13"/>
      <c r="TZ60" s="13"/>
      <c r="UA60" s="13"/>
      <c r="UB60" s="13"/>
      <c r="UC60" s="13"/>
      <c r="UD60" s="13"/>
      <c r="UE60" s="13"/>
      <c r="UF60" s="13"/>
      <c r="UG60" s="13"/>
      <c r="UH60" s="13"/>
      <c r="UI60" s="13"/>
      <c r="UJ60" s="13"/>
      <c r="UK60" s="13"/>
      <c r="UL60" s="13"/>
      <c r="UM60" s="13"/>
      <c r="UN60" s="13"/>
      <c r="UO60" s="13"/>
      <c r="UP60" s="13"/>
      <c r="UQ60" s="13"/>
      <c r="UR60" s="13"/>
      <c r="US60" s="13"/>
      <c r="UT60" s="13"/>
      <c r="UU60" s="13"/>
      <c r="UV60" s="13"/>
      <c r="UW60" s="13"/>
      <c r="UX60" s="13"/>
      <c r="UY60" s="13"/>
      <c r="UZ60" s="13"/>
      <c r="VA60" s="13"/>
      <c r="VB60" s="13"/>
      <c r="VC60" s="13"/>
      <c r="VD60" s="13"/>
      <c r="VE60" s="13"/>
      <c r="VF60" s="13"/>
      <c r="VG60" s="13"/>
      <c r="VH60" s="13"/>
      <c r="VI60" s="13"/>
      <c r="VJ60" s="13"/>
      <c r="VK60" s="13"/>
      <c r="VL60" s="13"/>
      <c r="VM60" s="13"/>
      <c r="VN60" s="13"/>
      <c r="VO60" s="13"/>
      <c r="VP60" s="13"/>
      <c r="VQ60" s="13"/>
      <c r="VR60" s="13"/>
      <c r="VS60" s="13"/>
      <c r="VT60" s="13"/>
      <c r="VU60" s="13"/>
      <c r="VV60" s="13"/>
      <c r="VW60" s="13"/>
      <c r="VX60" s="13"/>
      <c r="VY60" s="13"/>
      <c r="VZ60" s="13"/>
      <c r="WA60" s="13"/>
      <c r="WB60" s="13"/>
      <c r="WC60" s="13"/>
      <c r="WD60" s="13"/>
      <c r="WE60" s="13"/>
      <c r="WF60" s="13"/>
      <c r="WG60" s="13"/>
      <c r="WH60" s="13"/>
      <c r="WI60" s="13"/>
      <c r="WJ60" s="13"/>
      <c r="WK60" s="13"/>
      <c r="WL60" s="13"/>
      <c r="WM60" s="13"/>
      <c r="WN60" s="13"/>
      <c r="WO60" s="13"/>
      <c r="WP60" s="13"/>
      <c r="WQ60" s="13"/>
      <c r="WR60" s="13"/>
      <c r="WS60" s="13"/>
      <c r="WT60" s="13"/>
      <c r="WU60" s="13"/>
      <c r="WV60" s="13"/>
      <c r="WW60" s="13"/>
      <c r="WX60" s="13"/>
      <c r="WY60" s="13"/>
      <c r="WZ60" s="13"/>
      <c r="XA60" s="13"/>
      <c r="XB60" s="13"/>
      <c r="XC60" s="13"/>
      <c r="XD60" s="13"/>
      <c r="XE60" s="13"/>
      <c r="XF60" s="13"/>
      <c r="XG60" s="13"/>
      <c r="XH60" s="13"/>
      <c r="XI60" s="13"/>
      <c r="XJ60" s="13"/>
      <c r="XK60" s="13"/>
      <c r="XL60" s="13"/>
      <c r="XM60" s="13"/>
      <c r="XN60" s="13"/>
      <c r="XO60" s="13"/>
      <c r="XP60" s="13"/>
      <c r="XQ60" s="13"/>
      <c r="XR60" s="13"/>
      <c r="XS60" s="13"/>
      <c r="XT60" s="13"/>
      <c r="XU60" s="13"/>
      <c r="XV60" s="13"/>
      <c r="XW60" s="13"/>
      <c r="XX60" s="13"/>
      <c r="XY60" s="13"/>
      <c r="XZ60" s="13"/>
      <c r="YA60" s="13"/>
      <c r="YB60" s="13"/>
      <c r="YC60" s="13"/>
      <c r="YD60" s="13"/>
      <c r="YE60" s="13"/>
      <c r="YF60" s="13"/>
      <c r="YG60" s="13"/>
      <c r="YH60" s="13"/>
      <c r="YI60" s="13"/>
      <c r="YJ60" s="13"/>
      <c r="YK60" s="13"/>
      <c r="YL60" s="13"/>
      <c r="YM60" s="13"/>
      <c r="YN60" s="13"/>
      <c r="YO60" s="13"/>
      <c r="YP60" s="13"/>
      <c r="YQ60" s="13"/>
      <c r="YR60" s="13"/>
      <c r="YS60" s="13"/>
      <c r="YT60" s="13"/>
      <c r="YU60" s="13"/>
      <c r="YV60" s="13"/>
      <c r="YW60" s="13"/>
      <c r="YX60" s="13"/>
      <c r="YY60" s="13"/>
      <c r="YZ60" s="13"/>
      <c r="ZA60" s="13"/>
      <c r="ZB60" s="13"/>
      <c r="ZC60" s="13"/>
      <c r="ZD60" s="13"/>
      <c r="ZE60" s="13"/>
      <c r="ZF60" s="13"/>
      <c r="ZG60" s="13"/>
      <c r="ZH60" s="13"/>
      <c r="ZI60" s="13"/>
      <c r="ZJ60" s="13"/>
      <c r="ZK60" s="13"/>
      <c r="ZL60" s="13"/>
      <c r="ZM60" s="13"/>
      <c r="ZN60" s="13"/>
      <c r="ZO60" s="13"/>
      <c r="ZP60" s="13"/>
      <c r="ZQ60" s="13"/>
      <c r="ZR60" s="13"/>
      <c r="ZS60" s="13"/>
      <c r="ZT60" s="13"/>
      <c r="ZU60" s="13"/>
      <c r="ZV60" s="13"/>
      <c r="ZW60" s="13"/>
      <c r="ZX60" s="13"/>
      <c r="ZY60" s="13"/>
      <c r="ZZ60" s="13"/>
      <c r="AAA60" s="13"/>
      <c r="AAB60" s="13"/>
      <c r="AAC60" s="13"/>
      <c r="AAD60" s="13"/>
      <c r="AAE60" s="13"/>
      <c r="AAF60" s="13"/>
      <c r="AAG60" s="13"/>
      <c r="AAH60" s="13"/>
      <c r="AAI60" s="13"/>
      <c r="AAJ60" s="13"/>
      <c r="AAK60" s="13"/>
      <c r="AAL60" s="13"/>
      <c r="AAM60" s="13"/>
      <c r="AAN60" s="13"/>
      <c r="AAO60" s="13"/>
      <c r="AAP60" s="13"/>
      <c r="AAQ60" s="13"/>
      <c r="AAR60" s="13"/>
      <c r="AAS60" s="13"/>
      <c r="AAT60" s="13"/>
      <c r="AAU60" s="13"/>
      <c r="AAV60" s="13"/>
      <c r="AAW60" s="13"/>
      <c r="AAX60" s="13"/>
      <c r="AAY60" s="13"/>
      <c r="AAZ60" s="13"/>
      <c r="ABA60" s="13"/>
      <c r="ABB60" s="13"/>
      <c r="ABC60" s="13"/>
      <c r="ABD60" s="13"/>
      <c r="ABE60" s="13"/>
      <c r="ABF60" s="13"/>
      <c r="ABG60" s="13"/>
      <c r="ABH60" s="13"/>
      <c r="ABI60" s="13"/>
      <c r="ABJ60" s="13"/>
      <c r="ABK60" s="13"/>
      <c r="ABL60" s="13"/>
      <c r="ABM60" s="13"/>
      <c r="ABN60" s="13"/>
      <c r="ABO60" s="13"/>
      <c r="ABP60" s="13"/>
      <c r="ABQ60" s="13"/>
      <c r="ABR60" s="13"/>
      <c r="ABS60" s="13"/>
      <c r="ABT60" s="13"/>
      <c r="ABU60" s="13"/>
      <c r="ABV60" s="13"/>
      <c r="ABW60" s="13"/>
      <c r="ABX60" s="13"/>
      <c r="ABY60" s="13"/>
      <c r="ABZ60" s="13"/>
      <c r="ACA60" s="13"/>
      <c r="ACB60" s="13"/>
      <c r="ACC60" s="13"/>
      <c r="ACD60" s="13"/>
      <c r="ACE60" s="13"/>
      <c r="ACF60" s="13"/>
      <c r="ACG60" s="13"/>
      <c r="ACH60" s="13"/>
      <c r="ACI60" s="13"/>
      <c r="ACJ60" s="13"/>
      <c r="ACK60" s="13"/>
      <c r="ACL60" s="13"/>
      <c r="ACM60" s="13"/>
      <c r="ACN60" s="13"/>
      <c r="ACO60" s="13"/>
      <c r="ACP60" s="13"/>
      <c r="ACQ60" s="13"/>
      <c r="ACR60" s="13"/>
      <c r="ACS60" s="13"/>
      <c r="ACT60" s="13"/>
      <c r="ACU60" s="13"/>
      <c r="ACV60" s="13"/>
      <c r="ACW60" s="13"/>
      <c r="ACX60" s="13"/>
      <c r="ACY60" s="13"/>
      <c r="ACZ60" s="13"/>
      <c r="ADA60" s="13"/>
      <c r="ADB60" s="13"/>
      <c r="ADC60" s="13"/>
      <c r="ADD60" s="13"/>
      <c r="ADE60" s="13"/>
      <c r="ADF60" s="13"/>
      <c r="ADG60" s="13"/>
      <c r="ADH60" s="13"/>
      <c r="ADI60" s="13"/>
      <c r="ADJ60" s="13"/>
      <c r="ADK60" s="13"/>
      <c r="ADL60" s="13"/>
      <c r="ADM60" s="13"/>
      <c r="ADN60" s="13"/>
      <c r="ADO60" s="13"/>
      <c r="ADP60" s="13"/>
      <c r="ADQ60" s="13"/>
      <c r="ADR60" s="13"/>
      <c r="ADS60" s="13"/>
      <c r="ADT60" s="13"/>
      <c r="ADU60" s="13"/>
      <c r="ADV60" s="13"/>
      <c r="ADW60" s="13"/>
      <c r="ADX60" s="13"/>
      <c r="ADY60" s="13"/>
      <c r="ADZ60" s="13"/>
      <c r="AEA60" s="13"/>
      <c r="AEB60" s="13"/>
      <c r="AEC60" s="13"/>
      <c r="AED60" s="13"/>
      <c r="AEE60" s="13"/>
      <c r="AEF60" s="13"/>
      <c r="AEG60" s="13"/>
      <c r="AEH60" s="13"/>
      <c r="AEI60" s="13"/>
      <c r="AEJ60" s="13"/>
      <c r="AEK60" s="13"/>
      <c r="AEL60" s="13"/>
      <c r="AEM60" s="13"/>
      <c r="AEN60" s="13"/>
      <c r="AEO60" s="13"/>
      <c r="AEP60" s="13"/>
      <c r="AEQ60" s="13"/>
      <c r="AER60" s="13"/>
      <c r="AES60" s="13"/>
      <c r="AET60" s="13"/>
      <c r="AEU60" s="13"/>
      <c r="AEV60" s="13"/>
      <c r="AEW60" s="13"/>
      <c r="AEX60" s="13"/>
      <c r="AEY60" s="13"/>
      <c r="AEZ60" s="13"/>
      <c r="AFA60" s="13"/>
      <c r="AFB60" s="13"/>
      <c r="AFC60" s="13"/>
      <c r="AFD60" s="13"/>
      <c r="AFE60" s="13"/>
      <c r="AFF60" s="13"/>
      <c r="AFG60" s="13"/>
      <c r="AFH60" s="13"/>
      <c r="AFI60" s="13"/>
      <c r="AFJ60" s="13"/>
      <c r="AFK60" s="13"/>
      <c r="AFL60" s="13"/>
      <c r="AFM60" s="13"/>
      <c r="AFN60" s="13"/>
      <c r="AFO60" s="13"/>
      <c r="AFP60" s="13"/>
      <c r="AFQ60" s="13"/>
      <c r="AFR60" s="13"/>
      <c r="AFS60" s="13"/>
      <c r="AFT60" s="13"/>
      <c r="AFU60" s="13"/>
      <c r="AFV60" s="13"/>
      <c r="AFW60" s="13"/>
      <c r="AFX60" s="13"/>
      <c r="AFY60" s="13"/>
      <c r="AFZ60" s="13"/>
      <c r="AGA60" s="13"/>
      <c r="AGB60" s="13"/>
      <c r="AGC60" s="13"/>
      <c r="AGD60" s="13"/>
      <c r="AGE60" s="13"/>
      <c r="AGF60" s="13"/>
      <c r="AGG60" s="13"/>
      <c r="AGH60" s="13"/>
      <c r="AGI60" s="13"/>
      <c r="AGJ60" s="13"/>
      <c r="AGK60" s="13"/>
      <c r="AGL60" s="13"/>
      <c r="AGM60" s="13"/>
      <c r="AGN60" s="13"/>
      <c r="AGO60" s="13"/>
      <c r="AGP60" s="13"/>
      <c r="AGQ60" s="13"/>
      <c r="AGR60" s="13"/>
      <c r="AGS60" s="13"/>
      <c r="AGT60" s="13"/>
      <c r="AGU60" s="13"/>
      <c r="AGV60" s="13"/>
      <c r="AGW60" s="13"/>
      <c r="AGX60" s="13"/>
      <c r="AGY60" s="13"/>
      <c r="AGZ60" s="13"/>
      <c r="AHA60" s="13"/>
      <c r="AHB60" s="13"/>
      <c r="AHC60" s="13"/>
      <c r="AHD60" s="13"/>
      <c r="AHE60" s="13"/>
      <c r="AHF60" s="13"/>
      <c r="AHG60" s="13"/>
      <c r="AHH60" s="13"/>
      <c r="AHI60" s="13"/>
      <c r="AHJ60" s="13"/>
      <c r="AHK60" s="13"/>
      <c r="AHL60" s="13"/>
      <c r="AHM60" s="13"/>
      <c r="AHN60" s="13"/>
      <c r="AHO60" s="13"/>
      <c r="AHP60" s="13"/>
      <c r="AHQ60" s="13"/>
      <c r="AHR60" s="13"/>
      <c r="AHS60" s="13"/>
      <c r="AHT60" s="13"/>
      <c r="AHU60" s="13"/>
      <c r="AHV60" s="13"/>
      <c r="AHW60" s="13"/>
      <c r="AHX60" s="13"/>
      <c r="AHY60" s="13"/>
      <c r="AHZ60" s="13"/>
      <c r="AIA60" s="13"/>
      <c r="AIB60" s="13"/>
      <c r="AIC60" s="13"/>
      <c r="AID60" s="13"/>
      <c r="AIE60" s="13"/>
      <c r="AIF60" s="13"/>
      <c r="AIG60" s="13"/>
      <c r="AIH60" s="13"/>
      <c r="AII60" s="13"/>
      <c r="AIJ60" s="13"/>
      <c r="AIK60" s="13"/>
      <c r="AIL60" s="13"/>
      <c r="AIM60" s="13"/>
      <c r="AIN60" s="13"/>
      <c r="AIO60" s="13"/>
      <c r="AIP60" s="13"/>
      <c r="AIQ60" s="13"/>
      <c r="AIR60" s="13"/>
      <c r="AIS60" s="13"/>
      <c r="AIT60" s="13"/>
      <c r="AIU60" s="13"/>
      <c r="AIV60" s="13"/>
      <c r="AIW60" s="13"/>
      <c r="AIX60" s="13"/>
      <c r="AIY60" s="13"/>
      <c r="AIZ60" s="13"/>
      <c r="AJA60" s="13"/>
      <c r="AJB60" s="13"/>
      <c r="AJC60" s="13"/>
      <c r="AJD60" s="13"/>
      <c r="AJE60" s="13"/>
      <c r="AJF60" s="13"/>
      <c r="AJG60" s="13"/>
      <c r="AJH60" s="13"/>
      <c r="AJI60" s="13"/>
      <c r="AJJ60" s="13"/>
      <c r="AJK60" s="13"/>
      <c r="AJL60" s="13"/>
      <c r="AJM60" s="13"/>
      <c r="AJN60" s="13"/>
      <c r="AJO60" s="13"/>
      <c r="AJP60" s="13"/>
      <c r="AJQ60" s="13"/>
      <c r="AJR60" s="13"/>
      <c r="AJS60" s="13"/>
      <c r="AJT60" s="13"/>
      <c r="AJU60" s="13"/>
      <c r="AJV60" s="13"/>
      <c r="AJW60" s="13"/>
      <c r="AJX60" s="13"/>
      <c r="AJY60" s="13"/>
      <c r="AJZ60" s="13"/>
      <c r="AKA60" s="13"/>
      <c r="AKB60" s="13"/>
      <c r="AKC60" s="13"/>
      <c r="AKD60" s="13"/>
      <c r="AKE60" s="13"/>
      <c r="AKF60" s="13"/>
      <c r="AKG60" s="13"/>
      <c r="AKH60" s="13"/>
      <c r="AKI60" s="13"/>
      <c r="AKJ60" s="13"/>
      <c r="AKK60" s="13"/>
      <c r="AKL60" s="13"/>
      <c r="AKM60" s="13"/>
      <c r="AKN60" s="13"/>
      <c r="AKO60" s="13"/>
      <c r="AKP60" s="13"/>
      <c r="AKQ60" s="13"/>
      <c r="AKR60" s="13"/>
      <c r="AKS60" s="13"/>
      <c r="AKT60" s="13"/>
      <c r="AKU60" s="13"/>
      <c r="AKV60" s="13"/>
      <c r="AKW60" s="13"/>
      <c r="AKX60" s="13"/>
      <c r="AKY60" s="13"/>
      <c r="AKZ60" s="13"/>
      <c r="ALA60" s="13"/>
      <c r="ALB60" s="13"/>
      <c r="ALC60" s="13"/>
      <c r="ALD60" s="13"/>
      <c r="ALE60" s="13"/>
      <c r="ALF60" s="13"/>
      <c r="ALG60" s="13"/>
      <c r="ALH60" s="13"/>
      <c r="ALI60" s="13"/>
      <c r="ALJ60" s="13"/>
      <c r="ALK60" s="13"/>
      <c r="ALL60" s="13"/>
      <c r="ALM60" s="13"/>
    </row>
    <row r="61" spans="1:1001" ht="87" hidden="1" outlineLevel="4" x14ac:dyDescent="0.35">
      <c r="A61" s="21" t="s">
        <v>336</v>
      </c>
      <c r="B61" s="23" t="s">
        <v>338</v>
      </c>
      <c r="C61" s="25" t="s">
        <v>340</v>
      </c>
      <c r="D61" s="27" t="s">
        <v>511</v>
      </c>
      <c r="E61" s="10" t="s">
        <v>519</v>
      </c>
      <c r="F61" s="46" t="s">
        <v>348</v>
      </c>
      <c r="G61" s="30" t="s">
        <v>520</v>
      </c>
      <c r="H61" s="77" t="s">
        <v>521</v>
      </c>
      <c r="I61" s="31" t="s">
        <v>522</v>
      </c>
      <c r="J61" s="91" t="s">
        <v>352</v>
      </c>
      <c r="K61" s="96">
        <v>74</v>
      </c>
      <c r="L61" s="27" t="s">
        <v>519</v>
      </c>
      <c r="M61" s="96">
        <v>73</v>
      </c>
      <c r="N61" s="96">
        <f>VLOOKUP(M61,Scénarios!$D$3:$E$191,2,FALSE)</f>
        <v>74</v>
      </c>
      <c r="O61" s="123" t="str">
        <f>VLOOKUP(K61,Scénarios!$C$4:$I$198,7,FALSE)</f>
        <v>Renseigner les éléments l'administration du vaccin contre la grippe et préciser le motif de non vaccination pour un vaccin existant (allergie)</v>
      </c>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c r="IJ61" s="13"/>
      <c r="IK61" s="13"/>
      <c r="IL61" s="13"/>
      <c r="IM61" s="13"/>
      <c r="IN61" s="13"/>
      <c r="IO61" s="13"/>
      <c r="IP61" s="13"/>
      <c r="IQ61" s="13"/>
      <c r="IR61" s="13"/>
      <c r="IS61" s="13"/>
      <c r="IT61" s="13"/>
      <c r="IU61" s="13"/>
      <c r="IV61" s="13"/>
      <c r="IW61" s="13"/>
      <c r="IX61" s="13"/>
      <c r="IY61" s="13"/>
      <c r="IZ61" s="13"/>
      <c r="JA61" s="13"/>
      <c r="JB61" s="13"/>
      <c r="JC61" s="13"/>
      <c r="JD61" s="13"/>
      <c r="JE61" s="13"/>
      <c r="JF61" s="13"/>
      <c r="JG61" s="13"/>
      <c r="JH61" s="13"/>
      <c r="JI61" s="13"/>
      <c r="JJ61" s="13"/>
      <c r="JK61" s="13"/>
      <c r="JL61" s="13"/>
      <c r="JM61" s="13"/>
      <c r="JN61" s="13"/>
      <c r="JO61" s="13"/>
      <c r="JP61" s="13"/>
      <c r="JQ61" s="13"/>
      <c r="JR61" s="13"/>
      <c r="JS61" s="13"/>
      <c r="JT61" s="13"/>
      <c r="JU61" s="13"/>
      <c r="JV61" s="13"/>
      <c r="JW61" s="13"/>
      <c r="JX61" s="13"/>
      <c r="JY61" s="13"/>
      <c r="JZ61" s="13"/>
      <c r="KA61" s="13"/>
      <c r="KB61" s="13"/>
      <c r="KC61" s="13"/>
      <c r="KD61" s="13"/>
      <c r="KE61" s="13"/>
      <c r="KF61" s="13"/>
      <c r="KG61" s="13"/>
      <c r="KH61" s="13"/>
      <c r="KI61" s="13"/>
      <c r="KJ61" s="13"/>
      <c r="KK61" s="13"/>
      <c r="KL61" s="13"/>
      <c r="KM61" s="13"/>
      <c r="KN61" s="13"/>
      <c r="KO61" s="13"/>
      <c r="KP61" s="13"/>
      <c r="KQ61" s="13"/>
      <c r="KR61" s="13"/>
      <c r="KS61" s="13"/>
      <c r="KT61" s="13"/>
      <c r="KU61" s="13"/>
      <c r="KV61" s="13"/>
      <c r="KW61" s="13"/>
      <c r="KX61" s="13"/>
      <c r="KY61" s="13"/>
      <c r="KZ61" s="13"/>
      <c r="LA61" s="13"/>
      <c r="LB61" s="13"/>
      <c r="LC61" s="13"/>
      <c r="LD61" s="13"/>
      <c r="LE61" s="13"/>
      <c r="LF61" s="13"/>
      <c r="LG61" s="13"/>
      <c r="LH61" s="13"/>
      <c r="LI61" s="13"/>
      <c r="LJ61" s="13"/>
      <c r="LK61" s="13"/>
      <c r="LL61" s="13"/>
      <c r="LM61" s="13"/>
      <c r="LN61" s="13"/>
      <c r="LO61" s="13"/>
      <c r="LP61" s="13"/>
      <c r="LQ61" s="13"/>
      <c r="LR61" s="13"/>
      <c r="LS61" s="13"/>
      <c r="LT61" s="13"/>
      <c r="LU61" s="13"/>
      <c r="LV61" s="13"/>
      <c r="LW61" s="13"/>
      <c r="LX61" s="13"/>
      <c r="LY61" s="13"/>
      <c r="LZ61" s="13"/>
      <c r="MA61" s="13"/>
      <c r="MB61" s="13"/>
      <c r="MC61" s="13"/>
      <c r="MD61" s="13"/>
      <c r="ME61" s="13"/>
      <c r="MF61" s="13"/>
      <c r="MG61" s="13"/>
      <c r="MH61" s="13"/>
      <c r="MI61" s="13"/>
      <c r="MJ61" s="13"/>
      <c r="MK61" s="13"/>
      <c r="ML61" s="13"/>
      <c r="MM61" s="13"/>
      <c r="MN61" s="13"/>
      <c r="MO61" s="13"/>
      <c r="MP61" s="13"/>
      <c r="MQ61" s="13"/>
      <c r="MR61" s="13"/>
      <c r="MS61" s="13"/>
      <c r="MT61" s="13"/>
      <c r="MU61" s="13"/>
      <c r="MV61" s="13"/>
      <c r="MW61" s="13"/>
      <c r="MX61" s="13"/>
      <c r="MY61" s="13"/>
      <c r="MZ61" s="13"/>
      <c r="NA61" s="13"/>
      <c r="NB61" s="13"/>
      <c r="NC61" s="13"/>
      <c r="ND61" s="13"/>
      <c r="NE61" s="13"/>
      <c r="NF61" s="13"/>
      <c r="NG61" s="13"/>
      <c r="NH61" s="13"/>
      <c r="NI61" s="13"/>
      <c r="NJ61" s="13"/>
      <c r="NK61" s="13"/>
      <c r="NL61" s="13"/>
      <c r="NM61" s="13"/>
      <c r="NN61" s="13"/>
      <c r="NO61" s="13"/>
      <c r="NP61" s="13"/>
      <c r="NQ61" s="13"/>
      <c r="NR61" s="13"/>
      <c r="NS61" s="13"/>
      <c r="NT61" s="13"/>
      <c r="NU61" s="13"/>
      <c r="NV61" s="13"/>
      <c r="NW61" s="13"/>
      <c r="NX61" s="13"/>
      <c r="NY61" s="13"/>
      <c r="NZ61" s="13"/>
      <c r="OA61" s="13"/>
      <c r="OB61" s="13"/>
      <c r="OC61" s="13"/>
      <c r="OD61" s="13"/>
      <c r="OE61" s="13"/>
      <c r="OF61" s="13"/>
      <c r="OG61" s="13"/>
      <c r="OH61" s="13"/>
      <c r="OI61" s="13"/>
      <c r="OJ61" s="13"/>
      <c r="OK61" s="13"/>
      <c r="OL61" s="13"/>
      <c r="OM61" s="13"/>
      <c r="ON61" s="13"/>
      <c r="OO61" s="13"/>
      <c r="OP61" s="13"/>
      <c r="OQ61" s="13"/>
      <c r="OR61" s="13"/>
      <c r="OS61" s="13"/>
      <c r="OT61" s="13"/>
      <c r="OU61" s="13"/>
      <c r="OV61" s="13"/>
      <c r="OW61" s="13"/>
      <c r="OX61" s="13"/>
      <c r="OY61" s="13"/>
      <c r="OZ61" s="13"/>
      <c r="PA61" s="13"/>
      <c r="PB61" s="13"/>
      <c r="PC61" s="13"/>
      <c r="PD61" s="13"/>
      <c r="PE61" s="13"/>
      <c r="PF61" s="13"/>
      <c r="PG61" s="13"/>
      <c r="PH61" s="13"/>
      <c r="PI61" s="13"/>
      <c r="PJ61" s="13"/>
      <c r="PK61" s="13"/>
      <c r="PL61" s="13"/>
      <c r="PM61" s="13"/>
      <c r="PN61" s="13"/>
      <c r="PO61" s="13"/>
      <c r="PP61" s="13"/>
      <c r="PQ61" s="13"/>
      <c r="PR61" s="13"/>
      <c r="PS61" s="13"/>
      <c r="PT61" s="13"/>
      <c r="PU61" s="13"/>
      <c r="PV61" s="13"/>
      <c r="PW61" s="13"/>
      <c r="PX61" s="13"/>
      <c r="PY61" s="13"/>
      <c r="PZ61" s="13"/>
      <c r="QA61" s="13"/>
      <c r="QB61" s="13"/>
      <c r="QC61" s="13"/>
      <c r="QD61" s="13"/>
      <c r="QE61" s="13"/>
      <c r="QF61" s="13"/>
      <c r="QG61" s="13"/>
      <c r="QH61" s="13"/>
      <c r="QI61" s="13"/>
      <c r="QJ61" s="13"/>
      <c r="QK61" s="13"/>
      <c r="QL61" s="13"/>
      <c r="QM61" s="13"/>
      <c r="QN61" s="13"/>
      <c r="QO61" s="13"/>
      <c r="QP61" s="13"/>
      <c r="QQ61" s="13"/>
      <c r="QR61" s="13"/>
      <c r="QS61" s="13"/>
      <c r="QT61" s="13"/>
      <c r="QU61" s="13"/>
      <c r="QV61" s="13"/>
      <c r="QW61" s="13"/>
      <c r="QX61" s="13"/>
      <c r="QY61" s="13"/>
      <c r="QZ61" s="13"/>
      <c r="RA61" s="13"/>
      <c r="RB61" s="13"/>
      <c r="RC61" s="13"/>
      <c r="RD61" s="13"/>
      <c r="RE61" s="13"/>
      <c r="RF61" s="13"/>
      <c r="RG61" s="13"/>
      <c r="RH61" s="13"/>
      <c r="RI61" s="13"/>
      <c r="RJ61" s="13"/>
      <c r="RK61" s="13"/>
      <c r="RL61" s="13"/>
      <c r="RM61" s="13"/>
      <c r="RN61" s="13"/>
      <c r="RO61" s="13"/>
      <c r="RP61" s="13"/>
      <c r="RQ61" s="13"/>
      <c r="RR61" s="13"/>
      <c r="RS61" s="13"/>
      <c r="RT61" s="13"/>
      <c r="RU61" s="13"/>
      <c r="RV61" s="13"/>
      <c r="RW61" s="13"/>
      <c r="RX61" s="13"/>
      <c r="RY61" s="13"/>
      <c r="RZ61" s="13"/>
      <c r="SA61" s="13"/>
      <c r="SB61" s="13"/>
      <c r="SC61" s="13"/>
      <c r="SD61" s="13"/>
      <c r="SE61" s="13"/>
      <c r="SF61" s="13"/>
      <c r="SG61" s="13"/>
      <c r="SH61" s="13"/>
      <c r="SI61" s="13"/>
      <c r="SJ61" s="13"/>
      <c r="SK61" s="13"/>
      <c r="SL61" s="13"/>
      <c r="SM61" s="13"/>
      <c r="SN61" s="13"/>
      <c r="SO61" s="13"/>
      <c r="SP61" s="13"/>
      <c r="SQ61" s="13"/>
      <c r="SR61" s="13"/>
      <c r="SS61" s="13"/>
      <c r="ST61" s="13"/>
      <c r="SU61" s="13"/>
      <c r="SV61" s="13"/>
      <c r="SW61" s="13"/>
      <c r="SX61" s="13"/>
      <c r="SY61" s="13"/>
      <c r="SZ61" s="13"/>
      <c r="TA61" s="13"/>
      <c r="TB61" s="13"/>
      <c r="TC61" s="13"/>
      <c r="TD61" s="13"/>
      <c r="TE61" s="13"/>
      <c r="TF61" s="13"/>
      <c r="TG61" s="13"/>
      <c r="TH61" s="13"/>
      <c r="TI61" s="13"/>
      <c r="TJ61" s="13"/>
      <c r="TK61" s="13"/>
      <c r="TL61" s="13"/>
      <c r="TM61" s="13"/>
      <c r="TN61" s="13"/>
      <c r="TO61" s="13"/>
      <c r="TP61" s="13"/>
      <c r="TQ61" s="13"/>
      <c r="TR61" s="13"/>
      <c r="TS61" s="13"/>
      <c r="TT61" s="13"/>
      <c r="TU61" s="13"/>
      <c r="TV61" s="13"/>
      <c r="TW61" s="13"/>
      <c r="TX61" s="13"/>
      <c r="TY61" s="13"/>
      <c r="TZ61" s="13"/>
      <c r="UA61" s="13"/>
      <c r="UB61" s="13"/>
      <c r="UC61" s="13"/>
      <c r="UD61" s="13"/>
      <c r="UE61" s="13"/>
      <c r="UF61" s="13"/>
      <c r="UG61" s="13"/>
      <c r="UH61" s="13"/>
      <c r="UI61" s="13"/>
      <c r="UJ61" s="13"/>
      <c r="UK61" s="13"/>
      <c r="UL61" s="13"/>
      <c r="UM61" s="13"/>
      <c r="UN61" s="13"/>
      <c r="UO61" s="13"/>
      <c r="UP61" s="13"/>
      <c r="UQ61" s="13"/>
      <c r="UR61" s="13"/>
      <c r="US61" s="13"/>
      <c r="UT61" s="13"/>
      <c r="UU61" s="13"/>
      <c r="UV61" s="13"/>
      <c r="UW61" s="13"/>
      <c r="UX61" s="13"/>
      <c r="UY61" s="13"/>
      <c r="UZ61" s="13"/>
      <c r="VA61" s="13"/>
      <c r="VB61" s="13"/>
      <c r="VC61" s="13"/>
      <c r="VD61" s="13"/>
      <c r="VE61" s="13"/>
      <c r="VF61" s="13"/>
      <c r="VG61" s="13"/>
      <c r="VH61" s="13"/>
      <c r="VI61" s="13"/>
      <c r="VJ61" s="13"/>
      <c r="VK61" s="13"/>
      <c r="VL61" s="13"/>
      <c r="VM61" s="13"/>
      <c r="VN61" s="13"/>
      <c r="VO61" s="13"/>
      <c r="VP61" s="13"/>
      <c r="VQ61" s="13"/>
      <c r="VR61" s="13"/>
      <c r="VS61" s="13"/>
      <c r="VT61" s="13"/>
      <c r="VU61" s="13"/>
      <c r="VV61" s="13"/>
      <c r="VW61" s="13"/>
      <c r="VX61" s="13"/>
      <c r="VY61" s="13"/>
      <c r="VZ61" s="13"/>
      <c r="WA61" s="13"/>
      <c r="WB61" s="13"/>
      <c r="WC61" s="13"/>
      <c r="WD61" s="13"/>
      <c r="WE61" s="13"/>
      <c r="WF61" s="13"/>
      <c r="WG61" s="13"/>
      <c r="WH61" s="13"/>
      <c r="WI61" s="13"/>
      <c r="WJ61" s="13"/>
      <c r="WK61" s="13"/>
      <c r="WL61" s="13"/>
      <c r="WM61" s="13"/>
      <c r="WN61" s="13"/>
      <c r="WO61" s="13"/>
      <c r="WP61" s="13"/>
      <c r="WQ61" s="13"/>
      <c r="WR61" s="13"/>
      <c r="WS61" s="13"/>
      <c r="WT61" s="13"/>
      <c r="WU61" s="13"/>
      <c r="WV61" s="13"/>
      <c r="WW61" s="13"/>
      <c r="WX61" s="13"/>
      <c r="WY61" s="13"/>
      <c r="WZ61" s="13"/>
      <c r="XA61" s="13"/>
      <c r="XB61" s="13"/>
      <c r="XC61" s="13"/>
      <c r="XD61" s="13"/>
      <c r="XE61" s="13"/>
      <c r="XF61" s="13"/>
      <c r="XG61" s="13"/>
      <c r="XH61" s="13"/>
      <c r="XI61" s="13"/>
      <c r="XJ61" s="13"/>
      <c r="XK61" s="13"/>
      <c r="XL61" s="13"/>
      <c r="XM61" s="13"/>
      <c r="XN61" s="13"/>
      <c r="XO61" s="13"/>
      <c r="XP61" s="13"/>
      <c r="XQ61" s="13"/>
      <c r="XR61" s="13"/>
      <c r="XS61" s="13"/>
      <c r="XT61" s="13"/>
      <c r="XU61" s="13"/>
      <c r="XV61" s="13"/>
      <c r="XW61" s="13"/>
      <c r="XX61" s="13"/>
      <c r="XY61" s="13"/>
      <c r="XZ61" s="13"/>
      <c r="YA61" s="13"/>
      <c r="YB61" s="13"/>
      <c r="YC61" s="13"/>
      <c r="YD61" s="13"/>
      <c r="YE61" s="13"/>
      <c r="YF61" s="13"/>
      <c r="YG61" s="13"/>
      <c r="YH61" s="13"/>
      <c r="YI61" s="13"/>
      <c r="YJ61" s="13"/>
      <c r="YK61" s="13"/>
      <c r="YL61" s="13"/>
      <c r="YM61" s="13"/>
      <c r="YN61" s="13"/>
      <c r="YO61" s="13"/>
      <c r="YP61" s="13"/>
      <c r="YQ61" s="13"/>
      <c r="YR61" s="13"/>
      <c r="YS61" s="13"/>
      <c r="YT61" s="13"/>
      <c r="YU61" s="13"/>
      <c r="YV61" s="13"/>
      <c r="YW61" s="13"/>
      <c r="YX61" s="13"/>
      <c r="YY61" s="13"/>
      <c r="YZ61" s="13"/>
      <c r="ZA61" s="13"/>
      <c r="ZB61" s="13"/>
      <c r="ZC61" s="13"/>
      <c r="ZD61" s="13"/>
      <c r="ZE61" s="13"/>
      <c r="ZF61" s="13"/>
      <c r="ZG61" s="13"/>
      <c r="ZH61" s="13"/>
      <c r="ZI61" s="13"/>
      <c r="ZJ61" s="13"/>
      <c r="ZK61" s="13"/>
      <c r="ZL61" s="13"/>
      <c r="ZM61" s="13"/>
      <c r="ZN61" s="13"/>
      <c r="ZO61" s="13"/>
      <c r="ZP61" s="13"/>
      <c r="ZQ61" s="13"/>
      <c r="ZR61" s="13"/>
      <c r="ZS61" s="13"/>
      <c r="ZT61" s="13"/>
      <c r="ZU61" s="13"/>
      <c r="ZV61" s="13"/>
      <c r="ZW61" s="13"/>
      <c r="ZX61" s="13"/>
      <c r="ZY61" s="13"/>
      <c r="ZZ61" s="13"/>
      <c r="AAA61" s="13"/>
      <c r="AAB61" s="13"/>
      <c r="AAC61" s="13"/>
      <c r="AAD61" s="13"/>
      <c r="AAE61" s="13"/>
      <c r="AAF61" s="13"/>
      <c r="AAG61" s="13"/>
      <c r="AAH61" s="13"/>
      <c r="AAI61" s="13"/>
      <c r="AAJ61" s="13"/>
      <c r="AAK61" s="13"/>
      <c r="AAL61" s="13"/>
      <c r="AAM61" s="13"/>
      <c r="AAN61" s="13"/>
      <c r="AAO61" s="13"/>
      <c r="AAP61" s="13"/>
      <c r="AAQ61" s="13"/>
      <c r="AAR61" s="13"/>
      <c r="AAS61" s="13"/>
      <c r="AAT61" s="13"/>
      <c r="AAU61" s="13"/>
      <c r="AAV61" s="13"/>
      <c r="AAW61" s="13"/>
      <c r="AAX61" s="13"/>
      <c r="AAY61" s="13"/>
      <c r="AAZ61" s="13"/>
      <c r="ABA61" s="13"/>
      <c r="ABB61" s="13"/>
      <c r="ABC61" s="13"/>
      <c r="ABD61" s="13"/>
      <c r="ABE61" s="13"/>
      <c r="ABF61" s="13"/>
      <c r="ABG61" s="13"/>
      <c r="ABH61" s="13"/>
      <c r="ABI61" s="13"/>
      <c r="ABJ61" s="13"/>
      <c r="ABK61" s="13"/>
      <c r="ABL61" s="13"/>
      <c r="ABM61" s="13"/>
      <c r="ABN61" s="13"/>
      <c r="ABO61" s="13"/>
      <c r="ABP61" s="13"/>
      <c r="ABQ61" s="13"/>
      <c r="ABR61" s="13"/>
      <c r="ABS61" s="13"/>
      <c r="ABT61" s="13"/>
      <c r="ABU61" s="13"/>
      <c r="ABV61" s="13"/>
      <c r="ABW61" s="13"/>
      <c r="ABX61" s="13"/>
      <c r="ABY61" s="13"/>
      <c r="ABZ61" s="13"/>
      <c r="ACA61" s="13"/>
      <c r="ACB61" s="13"/>
      <c r="ACC61" s="13"/>
      <c r="ACD61" s="13"/>
      <c r="ACE61" s="13"/>
      <c r="ACF61" s="13"/>
      <c r="ACG61" s="13"/>
      <c r="ACH61" s="13"/>
      <c r="ACI61" s="13"/>
      <c r="ACJ61" s="13"/>
      <c r="ACK61" s="13"/>
      <c r="ACL61" s="13"/>
      <c r="ACM61" s="13"/>
      <c r="ACN61" s="13"/>
      <c r="ACO61" s="13"/>
      <c r="ACP61" s="13"/>
      <c r="ACQ61" s="13"/>
      <c r="ACR61" s="13"/>
      <c r="ACS61" s="13"/>
      <c r="ACT61" s="13"/>
      <c r="ACU61" s="13"/>
      <c r="ACV61" s="13"/>
      <c r="ACW61" s="13"/>
      <c r="ACX61" s="13"/>
      <c r="ACY61" s="13"/>
      <c r="ACZ61" s="13"/>
      <c r="ADA61" s="13"/>
      <c r="ADB61" s="13"/>
      <c r="ADC61" s="13"/>
      <c r="ADD61" s="13"/>
      <c r="ADE61" s="13"/>
      <c r="ADF61" s="13"/>
      <c r="ADG61" s="13"/>
      <c r="ADH61" s="13"/>
      <c r="ADI61" s="13"/>
      <c r="ADJ61" s="13"/>
      <c r="ADK61" s="13"/>
      <c r="ADL61" s="13"/>
      <c r="ADM61" s="13"/>
      <c r="ADN61" s="13"/>
      <c r="ADO61" s="13"/>
      <c r="ADP61" s="13"/>
      <c r="ADQ61" s="13"/>
      <c r="ADR61" s="13"/>
      <c r="ADS61" s="13"/>
      <c r="ADT61" s="13"/>
      <c r="ADU61" s="13"/>
      <c r="ADV61" s="13"/>
      <c r="ADW61" s="13"/>
      <c r="ADX61" s="13"/>
      <c r="ADY61" s="13"/>
      <c r="ADZ61" s="13"/>
      <c r="AEA61" s="13"/>
      <c r="AEB61" s="13"/>
      <c r="AEC61" s="13"/>
      <c r="AED61" s="13"/>
      <c r="AEE61" s="13"/>
      <c r="AEF61" s="13"/>
      <c r="AEG61" s="13"/>
      <c r="AEH61" s="13"/>
      <c r="AEI61" s="13"/>
      <c r="AEJ61" s="13"/>
      <c r="AEK61" s="13"/>
      <c r="AEL61" s="13"/>
      <c r="AEM61" s="13"/>
      <c r="AEN61" s="13"/>
      <c r="AEO61" s="13"/>
      <c r="AEP61" s="13"/>
      <c r="AEQ61" s="13"/>
      <c r="AER61" s="13"/>
      <c r="AES61" s="13"/>
      <c r="AET61" s="13"/>
      <c r="AEU61" s="13"/>
      <c r="AEV61" s="13"/>
      <c r="AEW61" s="13"/>
      <c r="AEX61" s="13"/>
      <c r="AEY61" s="13"/>
      <c r="AEZ61" s="13"/>
      <c r="AFA61" s="13"/>
      <c r="AFB61" s="13"/>
      <c r="AFC61" s="13"/>
      <c r="AFD61" s="13"/>
      <c r="AFE61" s="13"/>
      <c r="AFF61" s="13"/>
      <c r="AFG61" s="13"/>
      <c r="AFH61" s="13"/>
      <c r="AFI61" s="13"/>
      <c r="AFJ61" s="13"/>
      <c r="AFK61" s="13"/>
      <c r="AFL61" s="13"/>
      <c r="AFM61" s="13"/>
      <c r="AFN61" s="13"/>
      <c r="AFO61" s="13"/>
      <c r="AFP61" s="13"/>
      <c r="AFQ61" s="13"/>
      <c r="AFR61" s="13"/>
      <c r="AFS61" s="13"/>
      <c r="AFT61" s="13"/>
      <c r="AFU61" s="13"/>
      <c r="AFV61" s="13"/>
      <c r="AFW61" s="13"/>
      <c r="AFX61" s="13"/>
      <c r="AFY61" s="13"/>
      <c r="AFZ61" s="13"/>
      <c r="AGA61" s="13"/>
      <c r="AGB61" s="13"/>
      <c r="AGC61" s="13"/>
      <c r="AGD61" s="13"/>
      <c r="AGE61" s="13"/>
      <c r="AGF61" s="13"/>
      <c r="AGG61" s="13"/>
      <c r="AGH61" s="13"/>
      <c r="AGI61" s="13"/>
      <c r="AGJ61" s="13"/>
      <c r="AGK61" s="13"/>
      <c r="AGL61" s="13"/>
      <c r="AGM61" s="13"/>
      <c r="AGN61" s="13"/>
      <c r="AGO61" s="13"/>
      <c r="AGP61" s="13"/>
      <c r="AGQ61" s="13"/>
      <c r="AGR61" s="13"/>
      <c r="AGS61" s="13"/>
      <c r="AGT61" s="13"/>
      <c r="AGU61" s="13"/>
      <c r="AGV61" s="13"/>
      <c r="AGW61" s="13"/>
      <c r="AGX61" s="13"/>
      <c r="AGY61" s="13"/>
      <c r="AGZ61" s="13"/>
      <c r="AHA61" s="13"/>
      <c r="AHB61" s="13"/>
      <c r="AHC61" s="13"/>
      <c r="AHD61" s="13"/>
      <c r="AHE61" s="13"/>
      <c r="AHF61" s="13"/>
      <c r="AHG61" s="13"/>
      <c r="AHH61" s="13"/>
      <c r="AHI61" s="13"/>
      <c r="AHJ61" s="13"/>
      <c r="AHK61" s="13"/>
      <c r="AHL61" s="13"/>
      <c r="AHM61" s="13"/>
      <c r="AHN61" s="13"/>
      <c r="AHO61" s="13"/>
      <c r="AHP61" s="13"/>
      <c r="AHQ61" s="13"/>
      <c r="AHR61" s="13"/>
      <c r="AHS61" s="13"/>
      <c r="AHT61" s="13"/>
      <c r="AHU61" s="13"/>
      <c r="AHV61" s="13"/>
      <c r="AHW61" s="13"/>
      <c r="AHX61" s="13"/>
      <c r="AHY61" s="13"/>
      <c r="AHZ61" s="13"/>
      <c r="AIA61" s="13"/>
      <c r="AIB61" s="13"/>
      <c r="AIC61" s="13"/>
      <c r="AID61" s="13"/>
      <c r="AIE61" s="13"/>
      <c r="AIF61" s="13"/>
      <c r="AIG61" s="13"/>
      <c r="AIH61" s="13"/>
      <c r="AII61" s="13"/>
      <c r="AIJ61" s="13"/>
      <c r="AIK61" s="13"/>
      <c r="AIL61" s="13"/>
      <c r="AIM61" s="13"/>
      <c r="AIN61" s="13"/>
      <c r="AIO61" s="13"/>
      <c r="AIP61" s="13"/>
      <c r="AIQ61" s="13"/>
      <c r="AIR61" s="13"/>
      <c r="AIS61" s="13"/>
      <c r="AIT61" s="13"/>
      <c r="AIU61" s="13"/>
      <c r="AIV61" s="13"/>
      <c r="AIW61" s="13"/>
      <c r="AIX61" s="13"/>
      <c r="AIY61" s="13"/>
      <c r="AIZ61" s="13"/>
      <c r="AJA61" s="13"/>
      <c r="AJB61" s="13"/>
      <c r="AJC61" s="13"/>
      <c r="AJD61" s="13"/>
      <c r="AJE61" s="13"/>
      <c r="AJF61" s="13"/>
      <c r="AJG61" s="13"/>
      <c r="AJH61" s="13"/>
      <c r="AJI61" s="13"/>
      <c r="AJJ61" s="13"/>
      <c r="AJK61" s="13"/>
      <c r="AJL61" s="13"/>
      <c r="AJM61" s="13"/>
      <c r="AJN61" s="13"/>
      <c r="AJO61" s="13"/>
      <c r="AJP61" s="13"/>
      <c r="AJQ61" s="13"/>
      <c r="AJR61" s="13"/>
      <c r="AJS61" s="13"/>
      <c r="AJT61" s="13"/>
      <c r="AJU61" s="13"/>
      <c r="AJV61" s="13"/>
      <c r="AJW61" s="13"/>
      <c r="AJX61" s="13"/>
      <c r="AJY61" s="13"/>
      <c r="AJZ61" s="13"/>
      <c r="AKA61" s="13"/>
      <c r="AKB61" s="13"/>
      <c r="AKC61" s="13"/>
      <c r="AKD61" s="13"/>
      <c r="AKE61" s="13"/>
      <c r="AKF61" s="13"/>
      <c r="AKG61" s="13"/>
      <c r="AKH61" s="13"/>
      <c r="AKI61" s="13"/>
      <c r="AKJ61" s="13"/>
      <c r="AKK61" s="13"/>
      <c r="AKL61" s="13"/>
      <c r="AKM61" s="13"/>
      <c r="AKN61" s="13"/>
      <c r="AKO61" s="13"/>
      <c r="AKP61" s="13"/>
      <c r="AKQ61" s="13"/>
      <c r="AKR61" s="13"/>
      <c r="AKS61" s="13"/>
      <c r="AKT61" s="13"/>
      <c r="AKU61" s="13"/>
      <c r="AKV61" s="13"/>
      <c r="AKW61" s="13"/>
      <c r="AKX61" s="13"/>
      <c r="AKY61" s="13"/>
      <c r="AKZ61" s="13"/>
      <c r="ALA61" s="13"/>
      <c r="ALB61" s="13"/>
      <c r="ALC61" s="13"/>
      <c r="ALD61" s="13"/>
      <c r="ALE61" s="13"/>
      <c r="ALF61" s="13"/>
      <c r="ALG61" s="13"/>
      <c r="ALH61" s="13"/>
      <c r="ALI61" s="13"/>
      <c r="ALJ61" s="13"/>
      <c r="ALK61" s="13"/>
      <c r="ALL61" s="13"/>
      <c r="ALM61" s="13"/>
    </row>
    <row r="62" spans="1:1001" hidden="1" outlineLevel="4" x14ac:dyDescent="0.35">
      <c r="A62" s="21" t="s">
        <v>336</v>
      </c>
      <c r="B62" s="23" t="s">
        <v>338</v>
      </c>
      <c r="C62" s="25" t="s">
        <v>340</v>
      </c>
      <c r="D62" s="27" t="s">
        <v>511</v>
      </c>
      <c r="E62" s="9" t="s">
        <v>147</v>
      </c>
      <c r="F62" s="45" t="s">
        <v>348</v>
      </c>
      <c r="G62" s="28" t="s">
        <v>523</v>
      </c>
      <c r="H62" s="76" t="s">
        <v>524</v>
      </c>
      <c r="I62" s="29" t="s">
        <v>525</v>
      </c>
      <c r="J62" s="91" t="s">
        <v>352</v>
      </c>
      <c r="K62" s="75">
        <v>74</v>
      </c>
      <c r="L62" s="27" t="s">
        <v>147</v>
      </c>
      <c r="M62" s="75">
        <v>73</v>
      </c>
      <c r="N62" s="75">
        <f>VLOOKUP(M62,Scénarios!$D$3:$E$191,2,FALSE)</f>
        <v>74</v>
      </c>
      <c r="O62" s="122" t="str">
        <f>VLOOKUP(K62,Scénarios!$C$4:$I$198,7,FALSE)</f>
        <v>Renseigner les éléments l'administration du vaccin contre la grippe et préciser le motif de non vaccination pour un vaccin existant (allergie)</v>
      </c>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13"/>
      <c r="IJ62" s="13"/>
      <c r="IK62" s="13"/>
      <c r="IL62" s="13"/>
      <c r="IM62" s="13"/>
      <c r="IN62" s="13"/>
      <c r="IO62" s="13"/>
      <c r="IP62" s="13"/>
      <c r="IQ62" s="13"/>
      <c r="IR62" s="13"/>
      <c r="IS62" s="13"/>
      <c r="IT62" s="13"/>
      <c r="IU62" s="13"/>
      <c r="IV62" s="13"/>
      <c r="IW62" s="13"/>
      <c r="IX62" s="13"/>
      <c r="IY62" s="13"/>
      <c r="IZ62" s="13"/>
      <c r="JA62" s="13"/>
      <c r="JB62" s="13"/>
      <c r="JC62" s="13"/>
      <c r="JD62" s="13"/>
      <c r="JE62" s="13"/>
      <c r="JF62" s="13"/>
      <c r="JG62" s="13"/>
      <c r="JH62" s="13"/>
      <c r="JI62" s="13"/>
      <c r="JJ62" s="13"/>
      <c r="JK62" s="13"/>
      <c r="JL62" s="13"/>
      <c r="JM62" s="13"/>
      <c r="JN62" s="13"/>
      <c r="JO62" s="13"/>
      <c r="JP62" s="13"/>
      <c r="JQ62" s="13"/>
      <c r="JR62" s="13"/>
      <c r="JS62" s="13"/>
      <c r="JT62" s="13"/>
      <c r="JU62" s="13"/>
      <c r="JV62" s="13"/>
      <c r="JW62" s="13"/>
      <c r="JX62" s="13"/>
      <c r="JY62" s="13"/>
      <c r="JZ62" s="13"/>
      <c r="KA62" s="13"/>
      <c r="KB62" s="13"/>
      <c r="KC62" s="13"/>
      <c r="KD62" s="13"/>
      <c r="KE62" s="13"/>
      <c r="KF62" s="13"/>
      <c r="KG62" s="13"/>
      <c r="KH62" s="13"/>
      <c r="KI62" s="13"/>
      <c r="KJ62" s="13"/>
      <c r="KK62" s="13"/>
      <c r="KL62" s="13"/>
      <c r="KM62" s="13"/>
      <c r="KN62" s="13"/>
      <c r="KO62" s="13"/>
      <c r="KP62" s="13"/>
      <c r="KQ62" s="13"/>
      <c r="KR62" s="13"/>
      <c r="KS62" s="13"/>
      <c r="KT62" s="13"/>
      <c r="KU62" s="13"/>
      <c r="KV62" s="13"/>
      <c r="KW62" s="13"/>
      <c r="KX62" s="13"/>
      <c r="KY62" s="13"/>
      <c r="KZ62" s="13"/>
      <c r="LA62" s="13"/>
      <c r="LB62" s="13"/>
      <c r="LC62" s="13"/>
      <c r="LD62" s="13"/>
      <c r="LE62" s="13"/>
      <c r="LF62" s="13"/>
      <c r="LG62" s="13"/>
      <c r="LH62" s="13"/>
      <c r="LI62" s="13"/>
      <c r="LJ62" s="13"/>
      <c r="LK62" s="13"/>
      <c r="LL62" s="13"/>
      <c r="LM62" s="13"/>
      <c r="LN62" s="13"/>
      <c r="LO62" s="13"/>
      <c r="LP62" s="13"/>
      <c r="LQ62" s="13"/>
      <c r="LR62" s="13"/>
      <c r="LS62" s="13"/>
      <c r="LT62" s="13"/>
      <c r="LU62" s="13"/>
      <c r="LV62" s="13"/>
      <c r="LW62" s="13"/>
      <c r="LX62" s="13"/>
      <c r="LY62" s="13"/>
      <c r="LZ62" s="13"/>
      <c r="MA62" s="13"/>
      <c r="MB62" s="13"/>
      <c r="MC62" s="13"/>
      <c r="MD62" s="13"/>
      <c r="ME62" s="13"/>
      <c r="MF62" s="13"/>
      <c r="MG62" s="13"/>
      <c r="MH62" s="13"/>
      <c r="MI62" s="13"/>
      <c r="MJ62" s="13"/>
      <c r="MK62" s="13"/>
      <c r="ML62" s="13"/>
      <c r="MM62" s="13"/>
      <c r="MN62" s="13"/>
      <c r="MO62" s="13"/>
      <c r="MP62" s="13"/>
      <c r="MQ62" s="13"/>
      <c r="MR62" s="13"/>
      <c r="MS62" s="13"/>
      <c r="MT62" s="13"/>
      <c r="MU62" s="13"/>
      <c r="MV62" s="13"/>
      <c r="MW62" s="13"/>
      <c r="MX62" s="13"/>
      <c r="MY62" s="13"/>
      <c r="MZ62" s="13"/>
      <c r="NA62" s="13"/>
      <c r="NB62" s="13"/>
      <c r="NC62" s="13"/>
      <c r="ND62" s="13"/>
      <c r="NE62" s="13"/>
      <c r="NF62" s="13"/>
      <c r="NG62" s="13"/>
      <c r="NH62" s="13"/>
      <c r="NI62" s="13"/>
      <c r="NJ62" s="13"/>
      <c r="NK62" s="13"/>
      <c r="NL62" s="13"/>
      <c r="NM62" s="13"/>
      <c r="NN62" s="13"/>
      <c r="NO62" s="13"/>
      <c r="NP62" s="13"/>
      <c r="NQ62" s="13"/>
      <c r="NR62" s="13"/>
      <c r="NS62" s="13"/>
      <c r="NT62" s="13"/>
      <c r="NU62" s="13"/>
      <c r="NV62" s="13"/>
      <c r="NW62" s="13"/>
      <c r="NX62" s="13"/>
      <c r="NY62" s="13"/>
      <c r="NZ62" s="13"/>
      <c r="OA62" s="13"/>
      <c r="OB62" s="13"/>
      <c r="OC62" s="13"/>
      <c r="OD62" s="13"/>
      <c r="OE62" s="13"/>
      <c r="OF62" s="13"/>
      <c r="OG62" s="13"/>
      <c r="OH62" s="13"/>
      <c r="OI62" s="13"/>
      <c r="OJ62" s="13"/>
      <c r="OK62" s="13"/>
      <c r="OL62" s="13"/>
      <c r="OM62" s="13"/>
      <c r="ON62" s="13"/>
      <c r="OO62" s="13"/>
      <c r="OP62" s="13"/>
      <c r="OQ62" s="13"/>
      <c r="OR62" s="13"/>
      <c r="OS62" s="13"/>
      <c r="OT62" s="13"/>
      <c r="OU62" s="13"/>
      <c r="OV62" s="13"/>
      <c r="OW62" s="13"/>
      <c r="OX62" s="13"/>
      <c r="OY62" s="13"/>
      <c r="OZ62" s="13"/>
      <c r="PA62" s="13"/>
      <c r="PB62" s="13"/>
      <c r="PC62" s="13"/>
      <c r="PD62" s="13"/>
      <c r="PE62" s="13"/>
      <c r="PF62" s="13"/>
      <c r="PG62" s="13"/>
      <c r="PH62" s="13"/>
      <c r="PI62" s="13"/>
      <c r="PJ62" s="13"/>
      <c r="PK62" s="13"/>
      <c r="PL62" s="13"/>
      <c r="PM62" s="13"/>
      <c r="PN62" s="13"/>
      <c r="PO62" s="13"/>
      <c r="PP62" s="13"/>
      <c r="PQ62" s="13"/>
      <c r="PR62" s="13"/>
      <c r="PS62" s="13"/>
      <c r="PT62" s="13"/>
      <c r="PU62" s="13"/>
      <c r="PV62" s="13"/>
      <c r="PW62" s="13"/>
      <c r="PX62" s="13"/>
      <c r="PY62" s="13"/>
      <c r="PZ62" s="13"/>
      <c r="QA62" s="13"/>
      <c r="QB62" s="13"/>
      <c r="QC62" s="13"/>
      <c r="QD62" s="13"/>
      <c r="QE62" s="13"/>
      <c r="QF62" s="13"/>
      <c r="QG62" s="13"/>
      <c r="QH62" s="13"/>
      <c r="QI62" s="13"/>
      <c r="QJ62" s="13"/>
      <c r="QK62" s="13"/>
      <c r="QL62" s="13"/>
      <c r="QM62" s="13"/>
      <c r="QN62" s="13"/>
      <c r="QO62" s="13"/>
      <c r="QP62" s="13"/>
      <c r="QQ62" s="13"/>
      <c r="QR62" s="13"/>
      <c r="QS62" s="13"/>
      <c r="QT62" s="13"/>
      <c r="QU62" s="13"/>
      <c r="QV62" s="13"/>
      <c r="QW62" s="13"/>
      <c r="QX62" s="13"/>
      <c r="QY62" s="13"/>
      <c r="QZ62" s="13"/>
      <c r="RA62" s="13"/>
      <c r="RB62" s="13"/>
      <c r="RC62" s="13"/>
      <c r="RD62" s="13"/>
      <c r="RE62" s="13"/>
      <c r="RF62" s="13"/>
      <c r="RG62" s="13"/>
      <c r="RH62" s="13"/>
      <c r="RI62" s="13"/>
      <c r="RJ62" s="13"/>
      <c r="RK62" s="13"/>
      <c r="RL62" s="13"/>
      <c r="RM62" s="13"/>
      <c r="RN62" s="13"/>
      <c r="RO62" s="13"/>
      <c r="RP62" s="13"/>
      <c r="RQ62" s="13"/>
      <c r="RR62" s="13"/>
      <c r="RS62" s="13"/>
      <c r="RT62" s="13"/>
      <c r="RU62" s="13"/>
      <c r="RV62" s="13"/>
      <c r="RW62" s="13"/>
      <c r="RX62" s="13"/>
      <c r="RY62" s="13"/>
      <c r="RZ62" s="13"/>
      <c r="SA62" s="13"/>
      <c r="SB62" s="13"/>
      <c r="SC62" s="13"/>
      <c r="SD62" s="13"/>
      <c r="SE62" s="13"/>
      <c r="SF62" s="13"/>
      <c r="SG62" s="13"/>
      <c r="SH62" s="13"/>
      <c r="SI62" s="13"/>
      <c r="SJ62" s="13"/>
      <c r="SK62" s="13"/>
      <c r="SL62" s="13"/>
      <c r="SM62" s="13"/>
      <c r="SN62" s="13"/>
      <c r="SO62" s="13"/>
      <c r="SP62" s="13"/>
      <c r="SQ62" s="13"/>
      <c r="SR62" s="13"/>
      <c r="SS62" s="13"/>
      <c r="ST62" s="13"/>
      <c r="SU62" s="13"/>
      <c r="SV62" s="13"/>
      <c r="SW62" s="13"/>
      <c r="SX62" s="13"/>
      <c r="SY62" s="13"/>
      <c r="SZ62" s="13"/>
      <c r="TA62" s="13"/>
      <c r="TB62" s="13"/>
      <c r="TC62" s="13"/>
      <c r="TD62" s="13"/>
      <c r="TE62" s="13"/>
      <c r="TF62" s="13"/>
      <c r="TG62" s="13"/>
      <c r="TH62" s="13"/>
      <c r="TI62" s="13"/>
      <c r="TJ62" s="13"/>
      <c r="TK62" s="13"/>
      <c r="TL62" s="13"/>
      <c r="TM62" s="13"/>
      <c r="TN62" s="13"/>
      <c r="TO62" s="13"/>
      <c r="TP62" s="13"/>
      <c r="TQ62" s="13"/>
      <c r="TR62" s="13"/>
      <c r="TS62" s="13"/>
      <c r="TT62" s="13"/>
      <c r="TU62" s="13"/>
      <c r="TV62" s="13"/>
      <c r="TW62" s="13"/>
      <c r="TX62" s="13"/>
      <c r="TY62" s="13"/>
      <c r="TZ62" s="13"/>
      <c r="UA62" s="13"/>
      <c r="UB62" s="13"/>
      <c r="UC62" s="13"/>
      <c r="UD62" s="13"/>
      <c r="UE62" s="13"/>
      <c r="UF62" s="13"/>
      <c r="UG62" s="13"/>
      <c r="UH62" s="13"/>
      <c r="UI62" s="13"/>
      <c r="UJ62" s="13"/>
      <c r="UK62" s="13"/>
      <c r="UL62" s="13"/>
      <c r="UM62" s="13"/>
      <c r="UN62" s="13"/>
      <c r="UO62" s="13"/>
      <c r="UP62" s="13"/>
      <c r="UQ62" s="13"/>
      <c r="UR62" s="13"/>
      <c r="US62" s="13"/>
      <c r="UT62" s="13"/>
      <c r="UU62" s="13"/>
      <c r="UV62" s="13"/>
      <c r="UW62" s="13"/>
      <c r="UX62" s="13"/>
      <c r="UY62" s="13"/>
      <c r="UZ62" s="13"/>
      <c r="VA62" s="13"/>
      <c r="VB62" s="13"/>
      <c r="VC62" s="13"/>
      <c r="VD62" s="13"/>
      <c r="VE62" s="13"/>
      <c r="VF62" s="13"/>
      <c r="VG62" s="13"/>
      <c r="VH62" s="13"/>
      <c r="VI62" s="13"/>
      <c r="VJ62" s="13"/>
      <c r="VK62" s="13"/>
      <c r="VL62" s="13"/>
      <c r="VM62" s="13"/>
      <c r="VN62" s="13"/>
      <c r="VO62" s="13"/>
      <c r="VP62" s="13"/>
      <c r="VQ62" s="13"/>
      <c r="VR62" s="13"/>
      <c r="VS62" s="13"/>
      <c r="VT62" s="13"/>
      <c r="VU62" s="13"/>
      <c r="VV62" s="13"/>
      <c r="VW62" s="13"/>
      <c r="VX62" s="13"/>
      <c r="VY62" s="13"/>
      <c r="VZ62" s="13"/>
      <c r="WA62" s="13"/>
      <c r="WB62" s="13"/>
      <c r="WC62" s="13"/>
      <c r="WD62" s="13"/>
      <c r="WE62" s="13"/>
      <c r="WF62" s="13"/>
      <c r="WG62" s="13"/>
      <c r="WH62" s="13"/>
      <c r="WI62" s="13"/>
      <c r="WJ62" s="13"/>
      <c r="WK62" s="13"/>
      <c r="WL62" s="13"/>
      <c r="WM62" s="13"/>
      <c r="WN62" s="13"/>
      <c r="WO62" s="13"/>
      <c r="WP62" s="13"/>
      <c r="WQ62" s="13"/>
      <c r="WR62" s="13"/>
      <c r="WS62" s="13"/>
      <c r="WT62" s="13"/>
      <c r="WU62" s="13"/>
      <c r="WV62" s="13"/>
      <c r="WW62" s="13"/>
      <c r="WX62" s="13"/>
      <c r="WY62" s="13"/>
      <c r="WZ62" s="13"/>
      <c r="XA62" s="13"/>
      <c r="XB62" s="13"/>
      <c r="XC62" s="13"/>
      <c r="XD62" s="13"/>
      <c r="XE62" s="13"/>
      <c r="XF62" s="13"/>
      <c r="XG62" s="13"/>
      <c r="XH62" s="13"/>
      <c r="XI62" s="13"/>
      <c r="XJ62" s="13"/>
      <c r="XK62" s="13"/>
      <c r="XL62" s="13"/>
      <c r="XM62" s="13"/>
      <c r="XN62" s="13"/>
      <c r="XO62" s="13"/>
      <c r="XP62" s="13"/>
      <c r="XQ62" s="13"/>
      <c r="XR62" s="13"/>
      <c r="XS62" s="13"/>
      <c r="XT62" s="13"/>
      <c r="XU62" s="13"/>
      <c r="XV62" s="13"/>
      <c r="XW62" s="13"/>
      <c r="XX62" s="13"/>
      <c r="XY62" s="13"/>
      <c r="XZ62" s="13"/>
      <c r="YA62" s="13"/>
      <c r="YB62" s="13"/>
      <c r="YC62" s="13"/>
      <c r="YD62" s="13"/>
      <c r="YE62" s="13"/>
      <c r="YF62" s="13"/>
      <c r="YG62" s="13"/>
      <c r="YH62" s="13"/>
      <c r="YI62" s="13"/>
      <c r="YJ62" s="13"/>
      <c r="YK62" s="13"/>
      <c r="YL62" s="13"/>
      <c r="YM62" s="13"/>
      <c r="YN62" s="13"/>
      <c r="YO62" s="13"/>
      <c r="YP62" s="13"/>
      <c r="YQ62" s="13"/>
      <c r="YR62" s="13"/>
      <c r="YS62" s="13"/>
      <c r="YT62" s="13"/>
      <c r="YU62" s="13"/>
      <c r="YV62" s="13"/>
      <c r="YW62" s="13"/>
      <c r="YX62" s="13"/>
      <c r="YY62" s="13"/>
      <c r="YZ62" s="13"/>
      <c r="ZA62" s="13"/>
      <c r="ZB62" s="13"/>
      <c r="ZC62" s="13"/>
      <c r="ZD62" s="13"/>
      <c r="ZE62" s="13"/>
      <c r="ZF62" s="13"/>
      <c r="ZG62" s="13"/>
      <c r="ZH62" s="13"/>
      <c r="ZI62" s="13"/>
      <c r="ZJ62" s="13"/>
      <c r="ZK62" s="13"/>
      <c r="ZL62" s="13"/>
      <c r="ZM62" s="13"/>
      <c r="ZN62" s="13"/>
      <c r="ZO62" s="13"/>
      <c r="ZP62" s="13"/>
      <c r="ZQ62" s="13"/>
      <c r="ZR62" s="13"/>
      <c r="ZS62" s="13"/>
      <c r="ZT62" s="13"/>
      <c r="ZU62" s="13"/>
      <c r="ZV62" s="13"/>
      <c r="ZW62" s="13"/>
      <c r="ZX62" s="13"/>
      <c r="ZY62" s="13"/>
      <c r="ZZ62" s="13"/>
      <c r="AAA62" s="13"/>
      <c r="AAB62" s="13"/>
      <c r="AAC62" s="13"/>
      <c r="AAD62" s="13"/>
      <c r="AAE62" s="13"/>
      <c r="AAF62" s="13"/>
      <c r="AAG62" s="13"/>
      <c r="AAH62" s="13"/>
      <c r="AAI62" s="13"/>
      <c r="AAJ62" s="13"/>
      <c r="AAK62" s="13"/>
      <c r="AAL62" s="13"/>
      <c r="AAM62" s="13"/>
      <c r="AAN62" s="13"/>
      <c r="AAO62" s="13"/>
      <c r="AAP62" s="13"/>
      <c r="AAQ62" s="13"/>
      <c r="AAR62" s="13"/>
      <c r="AAS62" s="13"/>
      <c r="AAT62" s="13"/>
      <c r="AAU62" s="13"/>
      <c r="AAV62" s="13"/>
      <c r="AAW62" s="13"/>
      <c r="AAX62" s="13"/>
      <c r="AAY62" s="13"/>
      <c r="AAZ62" s="13"/>
      <c r="ABA62" s="13"/>
      <c r="ABB62" s="13"/>
      <c r="ABC62" s="13"/>
      <c r="ABD62" s="13"/>
      <c r="ABE62" s="13"/>
      <c r="ABF62" s="13"/>
      <c r="ABG62" s="13"/>
      <c r="ABH62" s="13"/>
      <c r="ABI62" s="13"/>
      <c r="ABJ62" s="13"/>
      <c r="ABK62" s="13"/>
      <c r="ABL62" s="13"/>
      <c r="ABM62" s="13"/>
      <c r="ABN62" s="13"/>
      <c r="ABO62" s="13"/>
      <c r="ABP62" s="13"/>
      <c r="ABQ62" s="13"/>
      <c r="ABR62" s="13"/>
      <c r="ABS62" s="13"/>
      <c r="ABT62" s="13"/>
      <c r="ABU62" s="13"/>
      <c r="ABV62" s="13"/>
      <c r="ABW62" s="13"/>
      <c r="ABX62" s="13"/>
      <c r="ABY62" s="13"/>
      <c r="ABZ62" s="13"/>
      <c r="ACA62" s="13"/>
      <c r="ACB62" s="13"/>
      <c r="ACC62" s="13"/>
      <c r="ACD62" s="13"/>
      <c r="ACE62" s="13"/>
      <c r="ACF62" s="13"/>
      <c r="ACG62" s="13"/>
      <c r="ACH62" s="13"/>
      <c r="ACI62" s="13"/>
      <c r="ACJ62" s="13"/>
      <c r="ACK62" s="13"/>
      <c r="ACL62" s="13"/>
      <c r="ACM62" s="13"/>
      <c r="ACN62" s="13"/>
      <c r="ACO62" s="13"/>
      <c r="ACP62" s="13"/>
      <c r="ACQ62" s="13"/>
      <c r="ACR62" s="13"/>
      <c r="ACS62" s="13"/>
      <c r="ACT62" s="13"/>
      <c r="ACU62" s="13"/>
      <c r="ACV62" s="13"/>
      <c r="ACW62" s="13"/>
      <c r="ACX62" s="13"/>
      <c r="ACY62" s="13"/>
      <c r="ACZ62" s="13"/>
      <c r="ADA62" s="13"/>
      <c r="ADB62" s="13"/>
      <c r="ADC62" s="13"/>
      <c r="ADD62" s="13"/>
      <c r="ADE62" s="13"/>
      <c r="ADF62" s="13"/>
      <c r="ADG62" s="13"/>
      <c r="ADH62" s="13"/>
      <c r="ADI62" s="13"/>
      <c r="ADJ62" s="13"/>
      <c r="ADK62" s="13"/>
      <c r="ADL62" s="13"/>
      <c r="ADM62" s="13"/>
      <c r="ADN62" s="13"/>
      <c r="ADO62" s="13"/>
      <c r="ADP62" s="13"/>
      <c r="ADQ62" s="13"/>
      <c r="ADR62" s="13"/>
      <c r="ADS62" s="13"/>
      <c r="ADT62" s="13"/>
      <c r="ADU62" s="13"/>
      <c r="ADV62" s="13"/>
      <c r="ADW62" s="13"/>
      <c r="ADX62" s="13"/>
      <c r="ADY62" s="13"/>
      <c r="ADZ62" s="13"/>
      <c r="AEA62" s="13"/>
      <c r="AEB62" s="13"/>
      <c r="AEC62" s="13"/>
      <c r="AED62" s="13"/>
      <c r="AEE62" s="13"/>
      <c r="AEF62" s="13"/>
      <c r="AEG62" s="13"/>
      <c r="AEH62" s="13"/>
      <c r="AEI62" s="13"/>
      <c r="AEJ62" s="13"/>
      <c r="AEK62" s="13"/>
      <c r="AEL62" s="13"/>
      <c r="AEM62" s="13"/>
      <c r="AEN62" s="13"/>
      <c r="AEO62" s="13"/>
      <c r="AEP62" s="13"/>
      <c r="AEQ62" s="13"/>
      <c r="AER62" s="13"/>
      <c r="AES62" s="13"/>
      <c r="AET62" s="13"/>
      <c r="AEU62" s="13"/>
      <c r="AEV62" s="13"/>
      <c r="AEW62" s="13"/>
      <c r="AEX62" s="13"/>
      <c r="AEY62" s="13"/>
      <c r="AEZ62" s="13"/>
      <c r="AFA62" s="13"/>
      <c r="AFB62" s="13"/>
      <c r="AFC62" s="13"/>
      <c r="AFD62" s="13"/>
      <c r="AFE62" s="13"/>
      <c r="AFF62" s="13"/>
      <c r="AFG62" s="13"/>
      <c r="AFH62" s="13"/>
      <c r="AFI62" s="13"/>
      <c r="AFJ62" s="13"/>
      <c r="AFK62" s="13"/>
      <c r="AFL62" s="13"/>
      <c r="AFM62" s="13"/>
      <c r="AFN62" s="13"/>
      <c r="AFO62" s="13"/>
      <c r="AFP62" s="13"/>
      <c r="AFQ62" s="13"/>
      <c r="AFR62" s="13"/>
      <c r="AFS62" s="13"/>
      <c r="AFT62" s="13"/>
      <c r="AFU62" s="13"/>
      <c r="AFV62" s="13"/>
      <c r="AFW62" s="13"/>
      <c r="AFX62" s="13"/>
      <c r="AFY62" s="13"/>
      <c r="AFZ62" s="13"/>
      <c r="AGA62" s="13"/>
      <c r="AGB62" s="13"/>
      <c r="AGC62" s="13"/>
      <c r="AGD62" s="13"/>
      <c r="AGE62" s="13"/>
      <c r="AGF62" s="13"/>
      <c r="AGG62" s="13"/>
      <c r="AGH62" s="13"/>
      <c r="AGI62" s="13"/>
      <c r="AGJ62" s="13"/>
      <c r="AGK62" s="13"/>
      <c r="AGL62" s="13"/>
      <c r="AGM62" s="13"/>
      <c r="AGN62" s="13"/>
      <c r="AGO62" s="13"/>
      <c r="AGP62" s="13"/>
      <c r="AGQ62" s="13"/>
      <c r="AGR62" s="13"/>
      <c r="AGS62" s="13"/>
      <c r="AGT62" s="13"/>
      <c r="AGU62" s="13"/>
      <c r="AGV62" s="13"/>
      <c r="AGW62" s="13"/>
      <c r="AGX62" s="13"/>
      <c r="AGY62" s="13"/>
      <c r="AGZ62" s="13"/>
      <c r="AHA62" s="13"/>
      <c r="AHB62" s="13"/>
      <c r="AHC62" s="13"/>
      <c r="AHD62" s="13"/>
      <c r="AHE62" s="13"/>
      <c r="AHF62" s="13"/>
      <c r="AHG62" s="13"/>
      <c r="AHH62" s="13"/>
      <c r="AHI62" s="13"/>
      <c r="AHJ62" s="13"/>
      <c r="AHK62" s="13"/>
      <c r="AHL62" s="13"/>
      <c r="AHM62" s="13"/>
      <c r="AHN62" s="13"/>
      <c r="AHO62" s="13"/>
      <c r="AHP62" s="13"/>
      <c r="AHQ62" s="13"/>
      <c r="AHR62" s="13"/>
      <c r="AHS62" s="13"/>
      <c r="AHT62" s="13"/>
      <c r="AHU62" s="13"/>
      <c r="AHV62" s="13"/>
      <c r="AHW62" s="13"/>
      <c r="AHX62" s="13"/>
      <c r="AHY62" s="13"/>
      <c r="AHZ62" s="13"/>
      <c r="AIA62" s="13"/>
      <c r="AIB62" s="13"/>
      <c r="AIC62" s="13"/>
      <c r="AID62" s="13"/>
      <c r="AIE62" s="13"/>
      <c r="AIF62" s="13"/>
      <c r="AIG62" s="13"/>
      <c r="AIH62" s="13"/>
      <c r="AII62" s="13"/>
      <c r="AIJ62" s="13"/>
      <c r="AIK62" s="13"/>
      <c r="AIL62" s="13"/>
      <c r="AIM62" s="13"/>
      <c r="AIN62" s="13"/>
      <c r="AIO62" s="13"/>
      <c r="AIP62" s="13"/>
      <c r="AIQ62" s="13"/>
      <c r="AIR62" s="13"/>
      <c r="AIS62" s="13"/>
      <c r="AIT62" s="13"/>
      <c r="AIU62" s="13"/>
      <c r="AIV62" s="13"/>
      <c r="AIW62" s="13"/>
      <c r="AIX62" s="13"/>
      <c r="AIY62" s="13"/>
      <c r="AIZ62" s="13"/>
      <c r="AJA62" s="13"/>
      <c r="AJB62" s="13"/>
      <c r="AJC62" s="13"/>
      <c r="AJD62" s="13"/>
      <c r="AJE62" s="13"/>
      <c r="AJF62" s="13"/>
      <c r="AJG62" s="13"/>
      <c r="AJH62" s="13"/>
      <c r="AJI62" s="13"/>
      <c r="AJJ62" s="13"/>
      <c r="AJK62" s="13"/>
      <c r="AJL62" s="13"/>
      <c r="AJM62" s="13"/>
      <c r="AJN62" s="13"/>
      <c r="AJO62" s="13"/>
      <c r="AJP62" s="13"/>
      <c r="AJQ62" s="13"/>
      <c r="AJR62" s="13"/>
      <c r="AJS62" s="13"/>
      <c r="AJT62" s="13"/>
      <c r="AJU62" s="13"/>
      <c r="AJV62" s="13"/>
      <c r="AJW62" s="13"/>
      <c r="AJX62" s="13"/>
      <c r="AJY62" s="13"/>
      <c r="AJZ62" s="13"/>
      <c r="AKA62" s="13"/>
      <c r="AKB62" s="13"/>
      <c r="AKC62" s="13"/>
      <c r="AKD62" s="13"/>
      <c r="AKE62" s="13"/>
      <c r="AKF62" s="13"/>
      <c r="AKG62" s="13"/>
      <c r="AKH62" s="13"/>
      <c r="AKI62" s="13"/>
      <c r="AKJ62" s="13"/>
      <c r="AKK62" s="13"/>
      <c r="AKL62" s="13"/>
      <c r="AKM62" s="13"/>
      <c r="AKN62" s="13"/>
      <c r="AKO62" s="13"/>
      <c r="AKP62" s="13"/>
      <c r="AKQ62" s="13"/>
      <c r="AKR62" s="13"/>
      <c r="AKS62" s="13"/>
      <c r="AKT62" s="13"/>
      <c r="AKU62" s="13"/>
      <c r="AKV62" s="13"/>
      <c r="AKW62" s="13"/>
      <c r="AKX62" s="13"/>
      <c r="AKY62" s="13"/>
      <c r="AKZ62" s="13"/>
      <c r="ALA62" s="13"/>
      <c r="ALB62" s="13"/>
      <c r="ALC62" s="13"/>
      <c r="ALD62" s="13"/>
      <c r="ALE62" s="13"/>
      <c r="ALF62" s="13"/>
      <c r="ALG62" s="13"/>
      <c r="ALH62" s="13"/>
      <c r="ALI62" s="13"/>
      <c r="ALJ62" s="13"/>
      <c r="ALK62" s="13"/>
      <c r="ALL62" s="13"/>
      <c r="ALM62" s="13"/>
    </row>
    <row r="63" spans="1:1001" ht="29" hidden="1" outlineLevel="4" x14ac:dyDescent="0.35">
      <c r="A63" s="21" t="s">
        <v>336</v>
      </c>
      <c r="B63" s="23" t="s">
        <v>338</v>
      </c>
      <c r="C63" s="25" t="s">
        <v>340</v>
      </c>
      <c r="D63" s="27" t="s">
        <v>511</v>
      </c>
      <c r="E63" s="10" t="s">
        <v>526</v>
      </c>
      <c r="F63" s="46" t="s">
        <v>348</v>
      </c>
      <c r="G63" s="30" t="s">
        <v>527</v>
      </c>
      <c r="H63" s="77" t="s">
        <v>528</v>
      </c>
      <c r="I63" s="31" t="s">
        <v>529</v>
      </c>
      <c r="J63" s="91" t="s">
        <v>352</v>
      </c>
      <c r="K63" s="96">
        <v>75</v>
      </c>
      <c r="L63" s="27" t="s">
        <v>526</v>
      </c>
      <c r="M63" s="96">
        <v>74</v>
      </c>
      <c r="N63" s="96">
        <f>VLOOKUP(M63,Scénarios!$D$3:$E$191,2,FALSE)</f>
        <v>75</v>
      </c>
      <c r="O63" s="123" t="str">
        <f>VLOOKUP(K63,Scénarios!$C$4:$I$198,7,FALSE)</f>
        <v>Produire un historique de la vaccination du patient (impression pour lui remettre)</v>
      </c>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c r="IP63" s="13"/>
      <c r="IQ63" s="13"/>
      <c r="IR63" s="13"/>
      <c r="IS63" s="13"/>
      <c r="IT63" s="13"/>
      <c r="IU63" s="13"/>
      <c r="IV63" s="13"/>
      <c r="IW63" s="13"/>
      <c r="IX63" s="13"/>
      <c r="IY63" s="13"/>
      <c r="IZ63" s="13"/>
      <c r="JA63" s="13"/>
      <c r="JB63" s="13"/>
      <c r="JC63" s="13"/>
      <c r="JD63" s="13"/>
      <c r="JE63" s="13"/>
      <c r="JF63" s="13"/>
      <c r="JG63" s="13"/>
      <c r="JH63" s="13"/>
      <c r="JI63" s="13"/>
      <c r="JJ63" s="13"/>
      <c r="JK63" s="13"/>
      <c r="JL63" s="13"/>
      <c r="JM63" s="13"/>
      <c r="JN63" s="13"/>
      <c r="JO63" s="13"/>
      <c r="JP63" s="13"/>
      <c r="JQ63" s="13"/>
      <c r="JR63" s="13"/>
      <c r="JS63" s="13"/>
      <c r="JT63" s="13"/>
      <c r="JU63" s="13"/>
      <c r="JV63" s="13"/>
      <c r="JW63" s="13"/>
      <c r="JX63" s="13"/>
      <c r="JY63" s="13"/>
      <c r="JZ63" s="13"/>
      <c r="KA63" s="13"/>
      <c r="KB63" s="13"/>
      <c r="KC63" s="13"/>
      <c r="KD63" s="13"/>
      <c r="KE63" s="13"/>
      <c r="KF63" s="13"/>
      <c r="KG63" s="13"/>
      <c r="KH63" s="13"/>
      <c r="KI63" s="13"/>
      <c r="KJ63" s="13"/>
      <c r="KK63" s="13"/>
      <c r="KL63" s="13"/>
      <c r="KM63" s="13"/>
      <c r="KN63" s="13"/>
      <c r="KO63" s="13"/>
      <c r="KP63" s="13"/>
      <c r="KQ63" s="13"/>
      <c r="KR63" s="13"/>
      <c r="KS63" s="13"/>
      <c r="KT63" s="13"/>
      <c r="KU63" s="13"/>
      <c r="KV63" s="13"/>
      <c r="KW63" s="13"/>
      <c r="KX63" s="13"/>
      <c r="KY63" s="13"/>
      <c r="KZ63" s="13"/>
      <c r="LA63" s="13"/>
      <c r="LB63" s="13"/>
      <c r="LC63" s="13"/>
      <c r="LD63" s="13"/>
      <c r="LE63" s="13"/>
      <c r="LF63" s="13"/>
      <c r="LG63" s="13"/>
      <c r="LH63" s="13"/>
      <c r="LI63" s="13"/>
      <c r="LJ63" s="13"/>
      <c r="LK63" s="13"/>
      <c r="LL63" s="13"/>
      <c r="LM63" s="13"/>
      <c r="LN63" s="13"/>
      <c r="LO63" s="13"/>
      <c r="LP63" s="13"/>
      <c r="LQ63" s="13"/>
      <c r="LR63" s="13"/>
      <c r="LS63" s="13"/>
      <c r="LT63" s="13"/>
      <c r="LU63" s="13"/>
      <c r="LV63" s="13"/>
      <c r="LW63" s="13"/>
      <c r="LX63" s="13"/>
      <c r="LY63" s="13"/>
      <c r="LZ63" s="13"/>
      <c r="MA63" s="13"/>
      <c r="MB63" s="13"/>
      <c r="MC63" s="13"/>
      <c r="MD63" s="13"/>
      <c r="ME63" s="13"/>
      <c r="MF63" s="13"/>
      <c r="MG63" s="13"/>
      <c r="MH63" s="13"/>
      <c r="MI63" s="13"/>
      <c r="MJ63" s="13"/>
      <c r="MK63" s="13"/>
      <c r="ML63" s="13"/>
      <c r="MM63" s="13"/>
      <c r="MN63" s="13"/>
      <c r="MO63" s="13"/>
      <c r="MP63" s="13"/>
      <c r="MQ63" s="13"/>
      <c r="MR63" s="13"/>
      <c r="MS63" s="13"/>
      <c r="MT63" s="13"/>
      <c r="MU63" s="13"/>
      <c r="MV63" s="13"/>
      <c r="MW63" s="13"/>
      <c r="MX63" s="13"/>
      <c r="MY63" s="13"/>
      <c r="MZ63" s="13"/>
      <c r="NA63" s="13"/>
      <c r="NB63" s="13"/>
      <c r="NC63" s="13"/>
      <c r="ND63" s="13"/>
      <c r="NE63" s="13"/>
      <c r="NF63" s="13"/>
      <c r="NG63" s="13"/>
      <c r="NH63" s="13"/>
      <c r="NI63" s="13"/>
      <c r="NJ63" s="13"/>
      <c r="NK63" s="13"/>
      <c r="NL63" s="13"/>
      <c r="NM63" s="13"/>
      <c r="NN63" s="13"/>
      <c r="NO63" s="13"/>
      <c r="NP63" s="13"/>
      <c r="NQ63" s="13"/>
      <c r="NR63" s="13"/>
      <c r="NS63" s="13"/>
      <c r="NT63" s="13"/>
      <c r="NU63" s="13"/>
      <c r="NV63" s="13"/>
      <c r="NW63" s="13"/>
      <c r="NX63" s="13"/>
      <c r="NY63" s="13"/>
      <c r="NZ63" s="13"/>
      <c r="OA63" s="13"/>
      <c r="OB63" s="13"/>
      <c r="OC63" s="13"/>
      <c r="OD63" s="13"/>
      <c r="OE63" s="13"/>
      <c r="OF63" s="13"/>
      <c r="OG63" s="13"/>
      <c r="OH63" s="13"/>
      <c r="OI63" s="13"/>
      <c r="OJ63" s="13"/>
      <c r="OK63" s="13"/>
      <c r="OL63" s="13"/>
      <c r="OM63" s="13"/>
      <c r="ON63" s="13"/>
      <c r="OO63" s="13"/>
      <c r="OP63" s="13"/>
      <c r="OQ63" s="13"/>
      <c r="OR63" s="13"/>
      <c r="OS63" s="13"/>
      <c r="OT63" s="13"/>
      <c r="OU63" s="13"/>
      <c r="OV63" s="13"/>
      <c r="OW63" s="13"/>
      <c r="OX63" s="13"/>
      <c r="OY63" s="13"/>
      <c r="OZ63" s="13"/>
      <c r="PA63" s="13"/>
      <c r="PB63" s="13"/>
      <c r="PC63" s="13"/>
      <c r="PD63" s="13"/>
      <c r="PE63" s="13"/>
      <c r="PF63" s="13"/>
      <c r="PG63" s="13"/>
      <c r="PH63" s="13"/>
      <c r="PI63" s="13"/>
      <c r="PJ63" s="13"/>
      <c r="PK63" s="13"/>
      <c r="PL63" s="13"/>
      <c r="PM63" s="13"/>
      <c r="PN63" s="13"/>
      <c r="PO63" s="13"/>
      <c r="PP63" s="13"/>
      <c r="PQ63" s="13"/>
      <c r="PR63" s="13"/>
      <c r="PS63" s="13"/>
      <c r="PT63" s="13"/>
      <c r="PU63" s="13"/>
      <c r="PV63" s="13"/>
      <c r="PW63" s="13"/>
      <c r="PX63" s="13"/>
      <c r="PY63" s="13"/>
      <c r="PZ63" s="13"/>
      <c r="QA63" s="13"/>
      <c r="QB63" s="13"/>
      <c r="QC63" s="13"/>
      <c r="QD63" s="13"/>
      <c r="QE63" s="13"/>
      <c r="QF63" s="13"/>
      <c r="QG63" s="13"/>
      <c r="QH63" s="13"/>
      <c r="QI63" s="13"/>
      <c r="QJ63" s="13"/>
      <c r="QK63" s="13"/>
      <c r="QL63" s="13"/>
      <c r="QM63" s="13"/>
      <c r="QN63" s="13"/>
      <c r="QO63" s="13"/>
      <c r="QP63" s="13"/>
      <c r="QQ63" s="13"/>
      <c r="QR63" s="13"/>
      <c r="QS63" s="13"/>
      <c r="QT63" s="13"/>
      <c r="QU63" s="13"/>
      <c r="QV63" s="13"/>
      <c r="QW63" s="13"/>
      <c r="QX63" s="13"/>
      <c r="QY63" s="13"/>
      <c r="QZ63" s="13"/>
      <c r="RA63" s="13"/>
      <c r="RB63" s="13"/>
      <c r="RC63" s="13"/>
      <c r="RD63" s="13"/>
      <c r="RE63" s="13"/>
      <c r="RF63" s="13"/>
      <c r="RG63" s="13"/>
      <c r="RH63" s="13"/>
      <c r="RI63" s="13"/>
      <c r="RJ63" s="13"/>
      <c r="RK63" s="13"/>
      <c r="RL63" s="13"/>
      <c r="RM63" s="13"/>
      <c r="RN63" s="13"/>
      <c r="RO63" s="13"/>
      <c r="RP63" s="13"/>
      <c r="RQ63" s="13"/>
      <c r="RR63" s="13"/>
      <c r="RS63" s="13"/>
      <c r="RT63" s="13"/>
      <c r="RU63" s="13"/>
      <c r="RV63" s="13"/>
      <c r="RW63" s="13"/>
      <c r="RX63" s="13"/>
      <c r="RY63" s="13"/>
      <c r="RZ63" s="13"/>
      <c r="SA63" s="13"/>
      <c r="SB63" s="13"/>
      <c r="SC63" s="13"/>
      <c r="SD63" s="13"/>
      <c r="SE63" s="13"/>
      <c r="SF63" s="13"/>
      <c r="SG63" s="13"/>
      <c r="SH63" s="13"/>
      <c r="SI63" s="13"/>
      <c r="SJ63" s="13"/>
      <c r="SK63" s="13"/>
      <c r="SL63" s="13"/>
      <c r="SM63" s="13"/>
      <c r="SN63" s="13"/>
      <c r="SO63" s="13"/>
      <c r="SP63" s="13"/>
      <c r="SQ63" s="13"/>
      <c r="SR63" s="13"/>
      <c r="SS63" s="13"/>
      <c r="ST63" s="13"/>
      <c r="SU63" s="13"/>
      <c r="SV63" s="13"/>
      <c r="SW63" s="13"/>
      <c r="SX63" s="13"/>
      <c r="SY63" s="13"/>
      <c r="SZ63" s="13"/>
      <c r="TA63" s="13"/>
      <c r="TB63" s="13"/>
      <c r="TC63" s="13"/>
      <c r="TD63" s="13"/>
      <c r="TE63" s="13"/>
      <c r="TF63" s="13"/>
      <c r="TG63" s="13"/>
      <c r="TH63" s="13"/>
      <c r="TI63" s="13"/>
      <c r="TJ63" s="13"/>
      <c r="TK63" s="13"/>
      <c r="TL63" s="13"/>
      <c r="TM63" s="13"/>
      <c r="TN63" s="13"/>
      <c r="TO63" s="13"/>
      <c r="TP63" s="13"/>
      <c r="TQ63" s="13"/>
      <c r="TR63" s="13"/>
      <c r="TS63" s="13"/>
      <c r="TT63" s="13"/>
      <c r="TU63" s="13"/>
      <c r="TV63" s="13"/>
      <c r="TW63" s="13"/>
      <c r="TX63" s="13"/>
      <c r="TY63" s="13"/>
      <c r="TZ63" s="13"/>
      <c r="UA63" s="13"/>
      <c r="UB63" s="13"/>
      <c r="UC63" s="13"/>
      <c r="UD63" s="13"/>
      <c r="UE63" s="13"/>
      <c r="UF63" s="13"/>
      <c r="UG63" s="13"/>
      <c r="UH63" s="13"/>
      <c r="UI63" s="13"/>
      <c r="UJ63" s="13"/>
      <c r="UK63" s="13"/>
      <c r="UL63" s="13"/>
      <c r="UM63" s="13"/>
      <c r="UN63" s="13"/>
      <c r="UO63" s="13"/>
      <c r="UP63" s="13"/>
      <c r="UQ63" s="13"/>
      <c r="UR63" s="13"/>
      <c r="US63" s="13"/>
      <c r="UT63" s="13"/>
      <c r="UU63" s="13"/>
      <c r="UV63" s="13"/>
      <c r="UW63" s="13"/>
      <c r="UX63" s="13"/>
      <c r="UY63" s="13"/>
      <c r="UZ63" s="13"/>
      <c r="VA63" s="13"/>
      <c r="VB63" s="13"/>
      <c r="VC63" s="13"/>
      <c r="VD63" s="13"/>
      <c r="VE63" s="13"/>
      <c r="VF63" s="13"/>
      <c r="VG63" s="13"/>
      <c r="VH63" s="13"/>
      <c r="VI63" s="13"/>
      <c r="VJ63" s="13"/>
      <c r="VK63" s="13"/>
      <c r="VL63" s="13"/>
      <c r="VM63" s="13"/>
      <c r="VN63" s="13"/>
      <c r="VO63" s="13"/>
      <c r="VP63" s="13"/>
      <c r="VQ63" s="13"/>
      <c r="VR63" s="13"/>
      <c r="VS63" s="13"/>
      <c r="VT63" s="13"/>
      <c r="VU63" s="13"/>
      <c r="VV63" s="13"/>
      <c r="VW63" s="13"/>
      <c r="VX63" s="13"/>
      <c r="VY63" s="13"/>
      <c r="VZ63" s="13"/>
      <c r="WA63" s="13"/>
      <c r="WB63" s="13"/>
      <c r="WC63" s="13"/>
      <c r="WD63" s="13"/>
      <c r="WE63" s="13"/>
      <c r="WF63" s="13"/>
      <c r="WG63" s="13"/>
      <c r="WH63" s="13"/>
      <c r="WI63" s="13"/>
      <c r="WJ63" s="13"/>
      <c r="WK63" s="13"/>
      <c r="WL63" s="13"/>
      <c r="WM63" s="13"/>
      <c r="WN63" s="13"/>
      <c r="WO63" s="13"/>
      <c r="WP63" s="13"/>
      <c r="WQ63" s="13"/>
      <c r="WR63" s="13"/>
      <c r="WS63" s="13"/>
      <c r="WT63" s="13"/>
      <c r="WU63" s="13"/>
      <c r="WV63" s="13"/>
      <c r="WW63" s="13"/>
      <c r="WX63" s="13"/>
      <c r="WY63" s="13"/>
      <c r="WZ63" s="13"/>
      <c r="XA63" s="13"/>
      <c r="XB63" s="13"/>
      <c r="XC63" s="13"/>
      <c r="XD63" s="13"/>
      <c r="XE63" s="13"/>
      <c r="XF63" s="13"/>
      <c r="XG63" s="13"/>
      <c r="XH63" s="13"/>
      <c r="XI63" s="13"/>
      <c r="XJ63" s="13"/>
      <c r="XK63" s="13"/>
      <c r="XL63" s="13"/>
      <c r="XM63" s="13"/>
      <c r="XN63" s="13"/>
      <c r="XO63" s="13"/>
      <c r="XP63" s="13"/>
      <c r="XQ63" s="13"/>
      <c r="XR63" s="13"/>
      <c r="XS63" s="13"/>
      <c r="XT63" s="13"/>
      <c r="XU63" s="13"/>
      <c r="XV63" s="13"/>
      <c r="XW63" s="13"/>
      <c r="XX63" s="13"/>
      <c r="XY63" s="13"/>
      <c r="XZ63" s="13"/>
      <c r="YA63" s="13"/>
      <c r="YB63" s="13"/>
      <c r="YC63" s="13"/>
      <c r="YD63" s="13"/>
      <c r="YE63" s="13"/>
      <c r="YF63" s="13"/>
      <c r="YG63" s="13"/>
      <c r="YH63" s="13"/>
      <c r="YI63" s="13"/>
      <c r="YJ63" s="13"/>
      <c r="YK63" s="13"/>
      <c r="YL63" s="13"/>
      <c r="YM63" s="13"/>
      <c r="YN63" s="13"/>
      <c r="YO63" s="13"/>
      <c r="YP63" s="13"/>
      <c r="YQ63" s="13"/>
      <c r="YR63" s="13"/>
      <c r="YS63" s="13"/>
      <c r="YT63" s="13"/>
      <c r="YU63" s="13"/>
      <c r="YV63" s="13"/>
      <c r="YW63" s="13"/>
      <c r="YX63" s="13"/>
      <c r="YY63" s="13"/>
      <c r="YZ63" s="13"/>
      <c r="ZA63" s="13"/>
      <c r="ZB63" s="13"/>
      <c r="ZC63" s="13"/>
      <c r="ZD63" s="13"/>
      <c r="ZE63" s="13"/>
      <c r="ZF63" s="13"/>
      <c r="ZG63" s="13"/>
      <c r="ZH63" s="13"/>
      <c r="ZI63" s="13"/>
      <c r="ZJ63" s="13"/>
      <c r="ZK63" s="13"/>
      <c r="ZL63" s="13"/>
      <c r="ZM63" s="13"/>
      <c r="ZN63" s="13"/>
      <c r="ZO63" s="13"/>
      <c r="ZP63" s="13"/>
      <c r="ZQ63" s="13"/>
      <c r="ZR63" s="13"/>
      <c r="ZS63" s="13"/>
      <c r="ZT63" s="13"/>
      <c r="ZU63" s="13"/>
      <c r="ZV63" s="13"/>
      <c r="ZW63" s="13"/>
      <c r="ZX63" s="13"/>
      <c r="ZY63" s="13"/>
      <c r="ZZ63" s="13"/>
      <c r="AAA63" s="13"/>
      <c r="AAB63" s="13"/>
      <c r="AAC63" s="13"/>
      <c r="AAD63" s="13"/>
      <c r="AAE63" s="13"/>
      <c r="AAF63" s="13"/>
      <c r="AAG63" s="13"/>
      <c r="AAH63" s="13"/>
      <c r="AAI63" s="13"/>
      <c r="AAJ63" s="13"/>
      <c r="AAK63" s="13"/>
      <c r="AAL63" s="13"/>
      <c r="AAM63" s="13"/>
      <c r="AAN63" s="13"/>
      <c r="AAO63" s="13"/>
      <c r="AAP63" s="13"/>
      <c r="AAQ63" s="13"/>
      <c r="AAR63" s="13"/>
      <c r="AAS63" s="13"/>
      <c r="AAT63" s="13"/>
      <c r="AAU63" s="13"/>
      <c r="AAV63" s="13"/>
      <c r="AAW63" s="13"/>
      <c r="AAX63" s="13"/>
      <c r="AAY63" s="13"/>
      <c r="AAZ63" s="13"/>
      <c r="ABA63" s="13"/>
      <c r="ABB63" s="13"/>
      <c r="ABC63" s="13"/>
      <c r="ABD63" s="13"/>
      <c r="ABE63" s="13"/>
      <c r="ABF63" s="13"/>
      <c r="ABG63" s="13"/>
      <c r="ABH63" s="13"/>
      <c r="ABI63" s="13"/>
      <c r="ABJ63" s="13"/>
      <c r="ABK63" s="13"/>
      <c r="ABL63" s="13"/>
      <c r="ABM63" s="13"/>
      <c r="ABN63" s="13"/>
      <c r="ABO63" s="13"/>
      <c r="ABP63" s="13"/>
      <c r="ABQ63" s="13"/>
      <c r="ABR63" s="13"/>
      <c r="ABS63" s="13"/>
      <c r="ABT63" s="13"/>
      <c r="ABU63" s="13"/>
      <c r="ABV63" s="13"/>
      <c r="ABW63" s="13"/>
      <c r="ABX63" s="13"/>
      <c r="ABY63" s="13"/>
      <c r="ABZ63" s="13"/>
      <c r="ACA63" s="13"/>
      <c r="ACB63" s="13"/>
      <c r="ACC63" s="13"/>
      <c r="ACD63" s="13"/>
      <c r="ACE63" s="13"/>
      <c r="ACF63" s="13"/>
      <c r="ACG63" s="13"/>
      <c r="ACH63" s="13"/>
      <c r="ACI63" s="13"/>
      <c r="ACJ63" s="13"/>
      <c r="ACK63" s="13"/>
      <c r="ACL63" s="13"/>
      <c r="ACM63" s="13"/>
      <c r="ACN63" s="13"/>
      <c r="ACO63" s="13"/>
      <c r="ACP63" s="13"/>
      <c r="ACQ63" s="13"/>
      <c r="ACR63" s="13"/>
      <c r="ACS63" s="13"/>
      <c r="ACT63" s="13"/>
      <c r="ACU63" s="13"/>
      <c r="ACV63" s="13"/>
      <c r="ACW63" s="13"/>
      <c r="ACX63" s="13"/>
      <c r="ACY63" s="13"/>
      <c r="ACZ63" s="13"/>
      <c r="ADA63" s="13"/>
      <c r="ADB63" s="13"/>
      <c r="ADC63" s="13"/>
      <c r="ADD63" s="13"/>
      <c r="ADE63" s="13"/>
      <c r="ADF63" s="13"/>
      <c r="ADG63" s="13"/>
      <c r="ADH63" s="13"/>
      <c r="ADI63" s="13"/>
      <c r="ADJ63" s="13"/>
      <c r="ADK63" s="13"/>
      <c r="ADL63" s="13"/>
      <c r="ADM63" s="13"/>
      <c r="ADN63" s="13"/>
      <c r="ADO63" s="13"/>
      <c r="ADP63" s="13"/>
      <c r="ADQ63" s="13"/>
      <c r="ADR63" s="13"/>
      <c r="ADS63" s="13"/>
      <c r="ADT63" s="13"/>
      <c r="ADU63" s="13"/>
      <c r="ADV63" s="13"/>
      <c r="ADW63" s="13"/>
      <c r="ADX63" s="13"/>
      <c r="ADY63" s="13"/>
      <c r="ADZ63" s="13"/>
      <c r="AEA63" s="13"/>
      <c r="AEB63" s="13"/>
      <c r="AEC63" s="13"/>
      <c r="AED63" s="13"/>
      <c r="AEE63" s="13"/>
      <c r="AEF63" s="13"/>
      <c r="AEG63" s="13"/>
      <c r="AEH63" s="13"/>
      <c r="AEI63" s="13"/>
      <c r="AEJ63" s="13"/>
      <c r="AEK63" s="13"/>
      <c r="AEL63" s="13"/>
      <c r="AEM63" s="13"/>
      <c r="AEN63" s="13"/>
      <c r="AEO63" s="13"/>
      <c r="AEP63" s="13"/>
      <c r="AEQ63" s="13"/>
      <c r="AER63" s="13"/>
      <c r="AES63" s="13"/>
      <c r="AET63" s="13"/>
      <c r="AEU63" s="13"/>
      <c r="AEV63" s="13"/>
      <c r="AEW63" s="13"/>
      <c r="AEX63" s="13"/>
      <c r="AEY63" s="13"/>
      <c r="AEZ63" s="13"/>
      <c r="AFA63" s="13"/>
      <c r="AFB63" s="13"/>
      <c r="AFC63" s="13"/>
      <c r="AFD63" s="13"/>
      <c r="AFE63" s="13"/>
      <c r="AFF63" s="13"/>
      <c r="AFG63" s="13"/>
      <c r="AFH63" s="13"/>
      <c r="AFI63" s="13"/>
      <c r="AFJ63" s="13"/>
      <c r="AFK63" s="13"/>
      <c r="AFL63" s="13"/>
      <c r="AFM63" s="13"/>
      <c r="AFN63" s="13"/>
      <c r="AFO63" s="13"/>
      <c r="AFP63" s="13"/>
      <c r="AFQ63" s="13"/>
      <c r="AFR63" s="13"/>
      <c r="AFS63" s="13"/>
      <c r="AFT63" s="13"/>
      <c r="AFU63" s="13"/>
      <c r="AFV63" s="13"/>
      <c r="AFW63" s="13"/>
      <c r="AFX63" s="13"/>
      <c r="AFY63" s="13"/>
      <c r="AFZ63" s="13"/>
      <c r="AGA63" s="13"/>
      <c r="AGB63" s="13"/>
      <c r="AGC63" s="13"/>
      <c r="AGD63" s="13"/>
      <c r="AGE63" s="13"/>
      <c r="AGF63" s="13"/>
      <c r="AGG63" s="13"/>
      <c r="AGH63" s="13"/>
      <c r="AGI63" s="13"/>
      <c r="AGJ63" s="13"/>
      <c r="AGK63" s="13"/>
      <c r="AGL63" s="13"/>
      <c r="AGM63" s="13"/>
      <c r="AGN63" s="13"/>
      <c r="AGO63" s="13"/>
      <c r="AGP63" s="13"/>
      <c r="AGQ63" s="13"/>
      <c r="AGR63" s="13"/>
      <c r="AGS63" s="13"/>
      <c r="AGT63" s="13"/>
      <c r="AGU63" s="13"/>
      <c r="AGV63" s="13"/>
      <c r="AGW63" s="13"/>
      <c r="AGX63" s="13"/>
      <c r="AGY63" s="13"/>
      <c r="AGZ63" s="13"/>
      <c r="AHA63" s="13"/>
      <c r="AHB63" s="13"/>
      <c r="AHC63" s="13"/>
      <c r="AHD63" s="13"/>
      <c r="AHE63" s="13"/>
      <c r="AHF63" s="13"/>
      <c r="AHG63" s="13"/>
      <c r="AHH63" s="13"/>
      <c r="AHI63" s="13"/>
      <c r="AHJ63" s="13"/>
      <c r="AHK63" s="13"/>
      <c r="AHL63" s="13"/>
      <c r="AHM63" s="13"/>
      <c r="AHN63" s="13"/>
      <c r="AHO63" s="13"/>
      <c r="AHP63" s="13"/>
      <c r="AHQ63" s="13"/>
      <c r="AHR63" s="13"/>
      <c r="AHS63" s="13"/>
      <c r="AHT63" s="13"/>
      <c r="AHU63" s="13"/>
      <c r="AHV63" s="13"/>
      <c r="AHW63" s="13"/>
      <c r="AHX63" s="13"/>
      <c r="AHY63" s="13"/>
      <c r="AHZ63" s="13"/>
      <c r="AIA63" s="13"/>
      <c r="AIB63" s="13"/>
      <c r="AIC63" s="13"/>
      <c r="AID63" s="13"/>
      <c r="AIE63" s="13"/>
      <c r="AIF63" s="13"/>
      <c r="AIG63" s="13"/>
      <c r="AIH63" s="13"/>
      <c r="AII63" s="13"/>
      <c r="AIJ63" s="13"/>
      <c r="AIK63" s="13"/>
      <c r="AIL63" s="13"/>
      <c r="AIM63" s="13"/>
      <c r="AIN63" s="13"/>
      <c r="AIO63" s="13"/>
      <c r="AIP63" s="13"/>
      <c r="AIQ63" s="13"/>
      <c r="AIR63" s="13"/>
      <c r="AIS63" s="13"/>
      <c r="AIT63" s="13"/>
      <c r="AIU63" s="13"/>
      <c r="AIV63" s="13"/>
      <c r="AIW63" s="13"/>
      <c r="AIX63" s="13"/>
      <c r="AIY63" s="13"/>
      <c r="AIZ63" s="13"/>
      <c r="AJA63" s="13"/>
      <c r="AJB63" s="13"/>
      <c r="AJC63" s="13"/>
      <c r="AJD63" s="13"/>
      <c r="AJE63" s="13"/>
      <c r="AJF63" s="13"/>
      <c r="AJG63" s="13"/>
      <c r="AJH63" s="13"/>
      <c r="AJI63" s="13"/>
      <c r="AJJ63" s="13"/>
      <c r="AJK63" s="13"/>
      <c r="AJL63" s="13"/>
      <c r="AJM63" s="13"/>
      <c r="AJN63" s="13"/>
      <c r="AJO63" s="13"/>
      <c r="AJP63" s="13"/>
      <c r="AJQ63" s="13"/>
      <c r="AJR63" s="13"/>
      <c r="AJS63" s="13"/>
      <c r="AJT63" s="13"/>
      <c r="AJU63" s="13"/>
      <c r="AJV63" s="13"/>
      <c r="AJW63" s="13"/>
      <c r="AJX63" s="13"/>
      <c r="AJY63" s="13"/>
      <c r="AJZ63" s="13"/>
      <c r="AKA63" s="13"/>
      <c r="AKB63" s="13"/>
      <c r="AKC63" s="13"/>
      <c r="AKD63" s="13"/>
      <c r="AKE63" s="13"/>
      <c r="AKF63" s="13"/>
      <c r="AKG63" s="13"/>
      <c r="AKH63" s="13"/>
      <c r="AKI63" s="13"/>
      <c r="AKJ63" s="13"/>
      <c r="AKK63" s="13"/>
      <c r="AKL63" s="13"/>
      <c r="AKM63" s="13"/>
      <c r="AKN63" s="13"/>
      <c r="AKO63" s="13"/>
      <c r="AKP63" s="13"/>
      <c r="AKQ63" s="13"/>
      <c r="AKR63" s="13"/>
      <c r="AKS63" s="13"/>
      <c r="AKT63" s="13"/>
      <c r="AKU63" s="13"/>
      <c r="AKV63" s="13"/>
      <c r="AKW63" s="13"/>
      <c r="AKX63" s="13"/>
      <c r="AKY63" s="13"/>
      <c r="AKZ63" s="13"/>
      <c r="ALA63" s="13"/>
      <c r="ALB63" s="13"/>
      <c r="ALC63" s="13"/>
      <c r="ALD63" s="13"/>
      <c r="ALE63" s="13"/>
      <c r="ALF63" s="13"/>
      <c r="ALG63" s="13"/>
      <c r="ALH63" s="13"/>
      <c r="ALI63" s="13"/>
      <c r="ALJ63" s="13"/>
      <c r="ALK63" s="13"/>
      <c r="ALL63" s="13"/>
      <c r="ALM63" s="13"/>
    </row>
    <row r="64" spans="1:1001" ht="29" hidden="1" outlineLevel="4" x14ac:dyDescent="0.35">
      <c r="A64" s="21" t="s">
        <v>336</v>
      </c>
      <c r="B64" s="23" t="s">
        <v>338</v>
      </c>
      <c r="C64" s="25" t="s">
        <v>340</v>
      </c>
      <c r="D64" s="27" t="s">
        <v>511</v>
      </c>
      <c r="E64" s="9" t="s">
        <v>530</v>
      </c>
      <c r="F64" s="45" t="s">
        <v>348</v>
      </c>
      <c r="G64" s="28" t="s">
        <v>531</v>
      </c>
      <c r="H64" s="76" t="s">
        <v>532</v>
      </c>
      <c r="I64" s="29" t="s">
        <v>533</v>
      </c>
      <c r="J64" s="91" t="s">
        <v>352</v>
      </c>
      <c r="K64" s="75">
        <v>76</v>
      </c>
      <c r="L64" s="27" t="s">
        <v>530</v>
      </c>
      <c r="M64" s="75">
        <v>75</v>
      </c>
      <c r="N64" s="75">
        <f>VLOOKUP(M64,Scénarios!$D$3:$E$191,2,FALSE)</f>
        <v>76</v>
      </c>
      <c r="O64" s="122" t="str">
        <f>VLOOKUP(K64,Scénarios!$C$4:$I$198,7,FALSE)</f>
        <v>Saisir la date du prochain vaccin à renouveler</v>
      </c>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c r="IO64" s="13"/>
      <c r="IP64" s="13"/>
      <c r="IQ64" s="13"/>
      <c r="IR64" s="13"/>
      <c r="IS64" s="13"/>
      <c r="IT64" s="13"/>
      <c r="IU64" s="13"/>
      <c r="IV64" s="13"/>
      <c r="IW64" s="13"/>
      <c r="IX64" s="13"/>
      <c r="IY64" s="13"/>
      <c r="IZ64" s="13"/>
      <c r="JA64" s="13"/>
      <c r="JB64" s="13"/>
      <c r="JC64" s="13"/>
      <c r="JD64" s="13"/>
      <c r="JE64" s="13"/>
      <c r="JF64" s="13"/>
      <c r="JG64" s="13"/>
      <c r="JH64" s="13"/>
      <c r="JI64" s="13"/>
      <c r="JJ64" s="13"/>
      <c r="JK64" s="13"/>
      <c r="JL64" s="13"/>
      <c r="JM64" s="13"/>
      <c r="JN64" s="13"/>
      <c r="JO64" s="13"/>
      <c r="JP64" s="13"/>
      <c r="JQ64" s="13"/>
      <c r="JR64" s="13"/>
      <c r="JS64" s="13"/>
      <c r="JT64" s="13"/>
      <c r="JU64" s="13"/>
      <c r="JV64" s="13"/>
      <c r="JW64" s="13"/>
      <c r="JX64" s="13"/>
      <c r="JY64" s="13"/>
      <c r="JZ64" s="13"/>
      <c r="KA64" s="13"/>
      <c r="KB64" s="13"/>
      <c r="KC64" s="13"/>
      <c r="KD64" s="13"/>
      <c r="KE64" s="13"/>
      <c r="KF64" s="13"/>
      <c r="KG64" s="13"/>
      <c r="KH64" s="13"/>
      <c r="KI64" s="13"/>
      <c r="KJ64" s="13"/>
      <c r="KK64" s="13"/>
      <c r="KL64" s="13"/>
      <c r="KM64" s="13"/>
      <c r="KN64" s="13"/>
      <c r="KO64" s="13"/>
      <c r="KP64" s="13"/>
      <c r="KQ64" s="13"/>
      <c r="KR64" s="13"/>
      <c r="KS64" s="13"/>
      <c r="KT64" s="13"/>
      <c r="KU64" s="13"/>
      <c r="KV64" s="13"/>
      <c r="KW64" s="13"/>
      <c r="KX64" s="13"/>
      <c r="KY64" s="13"/>
      <c r="KZ64" s="13"/>
      <c r="LA64" s="13"/>
      <c r="LB64" s="13"/>
      <c r="LC64" s="13"/>
      <c r="LD64" s="13"/>
      <c r="LE64" s="13"/>
      <c r="LF64" s="13"/>
      <c r="LG64" s="13"/>
      <c r="LH64" s="13"/>
      <c r="LI64" s="13"/>
      <c r="LJ64" s="13"/>
      <c r="LK64" s="13"/>
      <c r="LL64" s="13"/>
      <c r="LM64" s="13"/>
      <c r="LN64" s="13"/>
      <c r="LO64" s="13"/>
      <c r="LP64" s="13"/>
      <c r="LQ64" s="13"/>
      <c r="LR64" s="13"/>
      <c r="LS64" s="13"/>
      <c r="LT64" s="13"/>
      <c r="LU64" s="13"/>
      <c r="LV64" s="13"/>
      <c r="LW64" s="13"/>
      <c r="LX64" s="13"/>
      <c r="LY64" s="13"/>
      <c r="LZ64" s="13"/>
      <c r="MA64" s="13"/>
      <c r="MB64" s="13"/>
      <c r="MC64" s="13"/>
      <c r="MD64" s="13"/>
      <c r="ME64" s="13"/>
      <c r="MF64" s="13"/>
      <c r="MG64" s="13"/>
      <c r="MH64" s="13"/>
      <c r="MI64" s="13"/>
      <c r="MJ64" s="13"/>
      <c r="MK64" s="13"/>
      <c r="ML64" s="13"/>
      <c r="MM64" s="13"/>
      <c r="MN64" s="13"/>
      <c r="MO64" s="13"/>
      <c r="MP64" s="13"/>
      <c r="MQ64" s="13"/>
      <c r="MR64" s="13"/>
      <c r="MS64" s="13"/>
      <c r="MT64" s="13"/>
      <c r="MU64" s="13"/>
      <c r="MV64" s="13"/>
      <c r="MW64" s="13"/>
      <c r="MX64" s="13"/>
      <c r="MY64" s="13"/>
      <c r="MZ64" s="13"/>
      <c r="NA64" s="13"/>
      <c r="NB64" s="13"/>
      <c r="NC64" s="13"/>
      <c r="ND64" s="13"/>
      <c r="NE64" s="13"/>
      <c r="NF64" s="13"/>
      <c r="NG64" s="13"/>
      <c r="NH64" s="13"/>
      <c r="NI64" s="13"/>
      <c r="NJ64" s="13"/>
      <c r="NK64" s="13"/>
      <c r="NL64" s="13"/>
      <c r="NM64" s="13"/>
      <c r="NN64" s="13"/>
      <c r="NO64" s="13"/>
      <c r="NP64" s="13"/>
      <c r="NQ64" s="13"/>
      <c r="NR64" s="13"/>
      <c r="NS64" s="13"/>
      <c r="NT64" s="13"/>
      <c r="NU64" s="13"/>
      <c r="NV64" s="13"/>
      <c r="NW64" s="13"/>
      <c r="NX64" s="13"/>
      <c r="NY64" s="13"/>
      <c r="NZ64" s="13"/>
      <c r="OA64" s="13"/>
      <c r="OB64" s="13"/>
      <c r="OC64" s="13"/>
      <c r="OD64" s="13"/>
      <c r="OE64" s="13"/>
      <c r="OF64" s="13"/>
      <c r="OG64" s="13"/>
      <c r="OH64" s="13"/>
      <c r="OI64" s="13"/>
      <c r="OJ64" s="13"/>
      <c r="OK64" s="13"/>
      <c r="OL64" s="13"/>
      <c r="OM64" s="13"/>
      <c r="ON64" s="13"/>
      <c r="OO64" s="13"/>
      <c r="OP64" s="13"/>
      <c r="OQ64" s="13"/>
      <c r="OR64" s="13"/>
      <c r="OS64" s="13"/>
      <c r="OT64" s="13"/>
      <c r="OU64" s="13"/>
      <c r="OV64" s="13"/>
      <c r="OW64" s="13"/>
      <c r="OX64" s="13"/>
      <c r="OY64" s="13"/>
      <c r="OZ64" s="13"/>
      <c r="PA64" s="13"/>
      <c r="PB64" s="13"/>
      <c r="PC64" s="13"/>
      <c r="PD64" s="13"/>
      <c r="PE64" s="13"/>
      <c r="PF64" s="13"/>
      <c r="PG64" s="13"/>
      <c r="PH64" s="13"/>
      <c r="PI64" s="13"/>
      <c r="PJ64" s="13"/>
      <c r="PK64" s="13"/>
      <c r="PL64" s="13"/>
      <c r="PM64" s="13"/>
      <c r="PN64" s="13"/>
      <c r="PO64" s="13"/>
      <c r="PP64" s="13"/>
      <c r="PQ64" s="13"/>
      <c r="PR64" s="13"/>
      <c r="PS64" s="13"/>
      <c r="PT64" s="13"/>
      <c r="PU64" s="13"/>
      <c r="PV64" s="13"/>
      <c r="PW64" s="13"/>
      <c r="PX64" s="13"/>
      <c r="PY64" s="13"/>
      <c r="PZ64" s="13"/>
      <c r="QA64" s="13"/>
      <c r="QB64" s="13"/>
      <c r="QC64" s="13"/>
      <c r="QD64" s="13"/>
      <c r="QE64" s="13"/>
      <c r="QF64" s="13"/>
      <c r="QG64" s="13"/>
      <c r="QH64" s="13"/>
      <c r="QI64" s="13"/>
      <c r="QJ64" s="13"/>
      <c r="QK64" s="13"/>
      <c r="QL64" s="13"/>
      <c r="QM64" s="13"/>
      <c r="QN64" s="13"/>
      <c r="QO64" s="13"/>
      <c r="QP64" s="13"/>
      <c r="QQ64" s="13"/>
      <c r="QR64" s="13"/>
      <c r="QS64" s="13"/>
      <c r="QT64" s="13"/>
      <c r="QU64" s="13"/>
      <c r="QV64" s="13"/>
      <c r="QW64" s="13"/>
      <c r="QX64" s="13"/>
      <c r="QY64" s="13"/>
      <c r="QZ64" s="13"/>
      <c r="RA64" s="13"/>
      <c r="RB64" s="13"/>
      <c r="RC64" s="13"/>
      <c r="RD64" s="13"/>
      <c r="RE64" s="13"/>
      <c r="RF64" s="13"/>
      <c r="RG64" s="13"/>
      <c r="RH64" s="13"/>
      <c r="RI64" s="13"/>
      <c r="RJ64" s="13"/>
      <c r="RK64" s="13"/>
      <c r="RL64" s="13"/>
      <c r="RM64" s="13"/>
      <c r="RN64" s="13"/>
      <c r="RO64" s="13"/>
      <c r="RP64" s="13"/>
      <c r="RQ64" s="13"/>
      <c r="RR64" s="13"/>
      <c r="RS64" s="13"/>
      <c r="RT64" s="13"/>
      <c r="RU64" s="13"/>
      <c r="RV64" s="13"/>
      <c r="RW64" s="13"/>
      <c r="RX64" s="13"/>
      <c r="RY64" s="13"/>
      <c r="RZ64" s="13"/>
      <c r="SA64" s="13"/>
      <c r="SB64" s="13"/>
      <c r="SC64" s="13"/>
      <c r="SD64" s="13"/>
      <c r="SE64" s="13"/>
      <c r="SF64" s="13"/>
      <c r="SG64" s="13"/>
      <c r="SH64" s="13"/>
      <c r="SI64" s="13"/>
      <c r="SJ64" s="13"/>
      <c r="SK64" s="13"/>
      <c r="SL64" s="13"/>
      <c r="SM64" s="13"/>
      <c r="SN64" s="13"/>
      <c r="SO64" s="13"/>
      <c r="SP64" s="13"/>
      <c r="SQ64" s="13"/>
      <c r="SR64" s="13"/>
      <c r="SS64" s="13"/>
      <c r="ST64" s="13"/>
      <c r="SU64" s="13"/>
      <c r="SV64" s="13"/>
      <c r="SW64" s="13"/>
      <c r="SX64" s="13"/>
      <c r="SY64" s="13"/>
      <c r="SZ64" s="13"/>
      <c r="TA64" s="13"/>
      <c r="TB64" s="13"/>
      <c r="TC64" s="13"/>
      <c r="TD64" s="13"/>
      <c r="TE64" s="13"/>
      <c r="TF64" s="13"/>
      <c r="TG64" s="13"/>
      <c r="TH64" s="13"/>
      <c r="TI64" s="13"/>
      <c r="TJ64" s="13"/>
      <c r="TK64" s="13"/>
      <c r="TL64" s="13"/>
      <c r="TM64" s="13"/>
      <c r="TN64" s="13"/>
      <c r="TO64" s="13"/>
      <c r="TP64" s="13"/>
      <c r="TQ64" s="13"/>
      <c r="TR64" s="13"/>
      <c r="TS64" s="13"/>
      <c r="TT64" s="13"/>
      <c r="TU64" s="13"/>
      <c r="TV64" s="13"/>
      <c r="TW64" s="13"/>
      <c r="TX64" s="13"/>
      <c r="TY64" s="13"/>
      <c r="TZ64" s="13"/>
      <c r="UA64" s="13"/>
      <c r="UB64" s="13"/>
      <c r="UC64" s="13"/>
      <c r="UD64" s="13"/>
      <c r="UE64" s="13"/>
      <c r="UF64" s="13"/>
      <c r="UG64" s="13"/>
      <c r="UH64" s="13"/>
      <c r="UI64" s="13"/>
      <c r="UJ64" s="13"/>
      <c r="UK64" s="13"/>
      <c r="UL64" s="13"/>
      <c r="UM64" s="13"/>
      <c r="UN64" s="13"/>
      <c r="UO64" s="13"/>
      <c r="UP64" s="13"/>
      <c r="UQ64" s="13"/>
      <c r="UR64" s="13"/>
      <c r="US64" s="13"/>
      <c r="UT64" s="13"/>
      <c r="UU64" s="13"/>
      <c r="UV64" s="13"/>
      <c r="UW64" s="13"/>
      <c r="UX64" s="13"/>
      <c r="UY64" s="13"/>
      <c r="UZ64" s="13"/>
      <c r="VA64" s="13"/>
      <c r="VB64" s="13"/>
      <c r="VC64" s="13"/>
      <c r="VD64" s="13"/>
      <c r="VE64" s="13"/>
      <c r="VF64" s="13"/>
      <c r="VG64" s="13"/>
      <c r="VH64" s="13"/>
      <c r="VI64" s="13"/>
      <c r="VJ64" s="13"/>
      <c r="VK64" s="13"/>
      <c r="VL64" s="13"/>
      <c r="VM64" s="13"/>
      <c r="VN64" s="13"/>
      <c r="VO64" s="13"/>
      <c r="VP64" s="13"/>
      <c r="VQ64" s="13"/>
      <c r="VR64" s="13"/>
      <c r="VS64" s="13"/>
      <c r="VT64" s="13"/>
      <c r="VU64" s="13"/>
      <c r="VV64" s="13"/>
      <c r="VW64" s="13"/>
      <c r="VX64" s="13"/>
      <c r="VY64" s="13"/>
      <c r="VZ64" s="13"/>
      <c r="WA64" s="13"/>
      <c r="WB64" s="13"/>
      <c r="WC64" s="13"/>
      <c r="WD64" s="13"/>
      <c r="WE64" s="13"/>
      <c r="WF64" s="13"/>
      <c r="WG64" s="13"/>
      <c r="WH64" s="13"/>
      <c r="WI64" s="13"/>
      <c r="WJ64" s="13"/>
      <c r="WK64" s="13"/>
      <c r="WL64" s="13"/>
      <c r="WM64" s="13"/>
      <c r="WN64" s="13"/>
      <c r="WO64" s="13"/>
      <c r="WP64" s="13"/>
      <c r="WQ64" s="13"/>
      <c r="WR64" s="13"/>
      <c r="WS64" s="13"/>
      <c r="WT64" s="13"/>
      <c r="WU64" s="13"/>
      <c r="WV64" s="13"/>
      <c r="WW64" s="13"/>
      <c r="WX64" s="13"/>
      <c r="WY64" s="13"/>
      <c r="WZ64" s="13"/>
      <c r="XA64" s="13"/>
      <c r="XB64" s="13"/>
      <c r="XC64" s="13"/>
      <c r="XD64" s="13"/>
      <c r="XE64" s="13"/>
      <c r="XF64" s="13"/>
      <c r="XG64" s="13"/>
      <c r="XH64" s="13"/>
      <c r="XI64" s="13"/>
      <c r="XJ64" s="13"/>
      <c r="XK64" s="13"/>
      <c r="XL64" s="13"/>
      <c r="XM64" s="13"/>
      <c r="XN64" s="13"/>
      <c r="XO64" s="13"/>
      <c r="XP64" s="13"/>
      <c r="XQ64" s="13"/>
      <c r="XR64" s="13"/>
      <c r="XS64" s="13"/>
      <c r="XT64" s="13"/>
      <c r="XU64" s="13"/>
      <c r="XV64" s="13"/>
      <c r="XW64" s="13"/>
      <c r="XX64" s="13"/>
      <c r="XY64" s="13"/>
      <c r="XZ64" s="13"/>
      <c r="YA64" s="13"/>
      <c r="YB64" s="13"/>
      <c r="YC64" s="13"/>
      <c r="YD64" s="13"/>
      <c r="YE64" s="13"/>
      <c r="YF64" s="13"/>
      <c r="YG64" s="13"/>
      <c r="YH64" s="13"/>
      <c r="YI64" s="13"/>
      <c r="YJ64" s="13"/>
      <c r="YK64" s="13"/>
      <c r="YL64" s="13"/>
      <c r="YM64" s="13"/>
      <c r="YN64" s="13"/>
      <c r="YO64" s="13"/>
      <c r="YP64" s="13"/>
      <c r="YQ64" s="13"/>
      <c r="YR64" s="13"/>
      <c r="YS64" s="13"/>
      <c r="YT64" s="13"/>
      <c r="YU64" s="13"/>
      <c r="YV64" s="13"/>
      <c r="YW64" s="13"/>
      <c r="YX64" s="13"/>
      <c r="YY64" s="13"/>
      <c r="YZ64" s="13"/>
      <c r="ZA64" s="13"/>
      <c r="ZB64" s="13"/>
      <c r="ZC64" s="13"/>
      <c r="ZD64" s="13"/>
      <c r="ZE64" s="13"/>
      <c r="ZF64" s="13"/>
      <c r="ZG64" s="13"/>
      <c r="ZH64" s="13"/>
      <c r="ZI64" s="13"/>
      <c r="ZJ64" s="13"/>
      <c r="ZK64" s="13"/>
      <c r="ZL64" s="13"/>
      <c r="ZM64" s="13"/>
      <c r="ZN64" s="13"/>
      <c r="ZO64" s="13"/>
      <c r="ZP64" s="13"/>
      <c r="ZQ64" s="13"/>
      <c r="ZR64" s="13"/>
      <c r="ZS64" s="13"/>
      <c r="ZT64" s="13"/>
      <c r="ZU64" s="13"/>
      <c r="ZV64" s="13"/>
      <c r="ZW64" s="13"/>
      <c r="ZX64" s="13"/>
      <c r="ZY64" s="13"/>
      <c r="ZZ64" s="13"/>
      <c r="AAA64" s="13"/>
      <c r="AAB64" s="13"/>
      <c r="AAC64" s="13"/>
      <c r="AAD64" s="13"/>
      <c r="AAE64" s="13"/>
      <c r="AAF64" s="13"/>
      <c r="AAG64" s="13"/>
      <c r="AAH64" s="13"/>
      <c r="AAI64" s="13"/>
      <c r="AAJ64" s="13"/>
      <c r="AAK64" s="13"/>
      <c r="AAL64" s="13"/>
      <c r="AAM64" s="13"/>
      <c r="AAN64" s="13"/>
      <c r="AAO64" s="13"/>
      <c r="AAP64" s="13"/>
      <c r="AAQ64" s="13"/>
      <c r="AAR64" s="13"/>
      <c r="AAS64" s="13"/>
      <c r="AAT64" s="13"/>
      <c r="AAU64" s="13"/>
      <c r="AAV64" s="13"/>
      <c r="AAW64" s="13"/>
      <c r="AAX64" s="13"/>
      <c r="AAY64" s="13"/>
      <c r="AAZ64" s="13"/>
      <c r="ABA64" s="13"/>
      <c r="ABB64" s="13"/>
      <c r="ABC64" s="13"/>
      <c r="ABD64" s="13"/>
      <c r="ABE64" s="13"/>
      <c r="ABF64" s="13"/>
      <c r="ABG64" s="13"/>
      <c r="ABH64" s="13"/>
      <c r="ABI64" s="13"/>
      <c r="ABJ64" s="13"/>
      <c r="ABK64" s="13"/>
      <c r="ABL64" s="13"/>
      <c r="ABM64" s="13"/>
      <c r="ABN64" s="13"/>
      <c r="ABO64" s="13"/>
      <c r="ABP64" s="13"/>
      <c r="ABQ64" s="13"/>
      <c r="ABR64" s="13"/>
      <c r="ABS64" s="13"/>
      <c r="ABT64" s="13"/>
      <c r="ABU64" s="13"/>
      <c r="ABV64" s="13"/>
      <c r="ABW64" s="13"/>
      <c r="ABX64" s="13"/>
      <c r="ABY64" s="13"/>
      <c r="ABZ64" s="13"/>
      <c r="ACA64" s="13"/>
      <c r="ACB64" s="13"/>
      <c r="ACC64" s="13"/>
      <c r="ACD64" s="13"/>
      <c r="ACE64" s="13"/>
      <c r="ACF64" s="13"/>
      <c r="ACG64" s="13"/>
      <c r="ACH64" s="13"/>
      <c r="ACI64" s="13"/>
      <c r="ACJ64" s="13"/>
      <c r="ACK64" s="13"/>
      <c r="ACL64" s="13"/>
      <c r="ACM64" s="13"/>
      <c r="ACN64" s="13"/>
      <c r="ACO64" s="13"/>
      <c r="ACP64" s="13"/>
      <c r="ACQ64" s="13"/>
      <c r="ACR64" s="13"/>
      <c r="ACS64" s="13"/>
      <c r="ACT64" s="13"/>
      <c r="ACU64" s="13"/>
      <c r="ACV64" s="13"/>
      <c r="ACW64" s="13"/>
      <c r="ACX64" s="13"/>
      <c r="ACY64" s="13"/>
      <c r="ACZ64" s="13"/>
      <c r="ADA64" s="13"/>
      <c r="ADB64" s="13"/>
      <c r="ADC64" s="13"/>
      <c r="ADD64" s="13"/>
      <c r="ADE64" s="13"/>
      <c r="ADF64" s="13"/>
      <c r="ADG64" s="13"/>
      <c r="ADH64" s="13"/>
      <c r="ADI64" s="13"/>
      <c r="ADJ64" s="13"/>
      <c r="ADK64" s="13"/>
      <c r="ADL64" s="13"/>
      <c r="ADM64" s="13"/>
      <c r="ADN64" s="13"/>
      <c r="ADO64" s="13"/>
      <c r="ADP64" s="13"/>
      <c r="ADQ64" s="13"/>
      <c r="ADR64" s="13"/>
      <c r="ADS64" s="13"/>
      <c r="ADT64" s="13"/>
      <c r="ADU64" s="13"/>
      <c r="ADV64" s="13"/>
      <c r="ADW64" s="13"/>
      <c r="ADX64" s="13"/>
      <c r="ADY64" s="13"/>
      <c r="ADZ64" s="13"/>
      <c r="AEA64" s="13"/>
      <c r="AEB64" s="13"/>
      <c r="AEC64" s="13"/>
      <c r="AED64" s="13"/>
      <c r="AEE64" s="13"/>
      <c r="AEF64" s="13"/>
      <c r="AEG64" s="13"/>
      <c r="AEH64" s="13"/>
      <c r="AEI64" s="13"/>
      <c r="AEJ64" s="13"/>
      <c r="AEK64" s="13"/>
      <c r="AEL64" s="13"/>
      <c r="AEM64" s="13"/>
      <c r="AEN64" s="13"/>
      <c r="AEO64" s="13"/>
      <c r="AEP64" s="13"/>
      <c r="AEQ64" s="13"/>
      <c r="AER64" s="13"/>
      <c r="AES64" s="13"/>
      <c r="AET64" s="13"/>
      <c r="AEU64" s="13"/>
      <c r="AEV64" s="13"/>
      <c r="AEW64" s="13"/>
      <c r="AEX64" s="13"/>
      <c r="AEY64" s="13"/>
      <c r="AEZ64" s="13"/>
      <c r="AFA64" s="13"/>
      <c r="AFB64" s="13"/>
      <c r="AFC64" s="13"/>
      <c r="AFD64" s="13"/>
      <c r="AFE64" s="13"/>
      <c r="AFF64" s="13"/>
      <c r="AFG64" s="13"/>
      <c r="AFH64" s="13"/>
      <c r="AFI64" s="13"/>
      <c r="AFJ64" s="13"/>
      <c r="AFK64" s="13"/>
      <c r="AFL64" s="13"/>
      <c r="AFM64" s="13"/>
      <c r="AFN64" s="13"/>
      <c r="AFO64" s="13"/>
      <c r="AFP64" s="13"/>
      <c r="AFQ64" s="13"/>
      <c r="AFR64" s="13"/>
      <c r="AFS64" s="13"/>
      <c r="AFT64" s="13"/>
      <c r="AFU64" s="13"/>
      <c r="AFV64" s="13"/>
      <c r="AFW64" s="13"/>
      <c r="AFX64" s="13"/>
      <c r="AFY64" s="13"/>
      <c r="AFZ64" s="13"/>
      <c r="AGA64" s="13"/>
      <c r="AGB64" s="13"/>
      <c r="AGC64" s="13"/>
      <c r="AGD64" s="13"/>
      <c r="AGE64" s="13"/>
      <c r="AGF64" s="13"/>
      <c r="AGG64" s="13"/>
      <c r="AGH64" s="13"/>
      <c r="AGI64" s="13"/>
      <c r="AGJ64" s="13"/>
      <c r="AGK64" s="13"/>
      <c r="AGL64" s="13"/>
      <c r="AGM64" s="13"/>
      <c r="AGN64" s="13"/>
      <c r="AGO64" s="13"/>
      <c r="AGP64" s="13"/>
      <c r="AGQ64" s="13"/>
      <c r="AGR64" s="13"/>
      <c r="AGS64" s="13"/>
      <c r="AGT64" s="13"/>
      <c r="AGU64" s="13"/>
      <c r="AGV64" s="13"/>
      <c r="AGW64" s="13"/>
      <c r="AGX64" s="13"/>
      <c r="AGY64" s="13"/>
      <c r="AGZ64" s="13"/>
      <c r="AHA64" s="13"/>
      <c r="AHB64" s="13"/>
      <c r="AHC64" s="13"/>
      <c r="AHD64" s="13"/>
      <c r="AHE64" s="13"/>
      <c r="AHF64" s="13"/>
      <c r="AHG64" s="13"/>
      <c r="AHH64" s="13"/>
      <c r="AHI64" s="13"/>
      <c r="AHJ64" s="13"/>
      <c r="AHK64" s="13"/>
      <c r="AHL64" s="13"/>
      <c r="AHM64" s="13"/>
      <c r="AHN64" s="13"/>
      <c r="AHO64" s="13"/>
      <c r="AHP64" s="13"/>
      <c r="AHQ64" s="13"/>
      <c r="AHR64" s="13"/>
      <c r="AHS64" s="13"/>
      <c r="AHT64" s="13"/>
      <c r="AHU64" s="13"/>
      <c r="AHV64" s="13"/>
      <c r="AHW64" s="13"/>
      <c r="AHX64" s="13"/>
      <c r="AHY64" s="13"/>
      <c r="AHZ64" s="13"/>
      <c r="AIA64" s="13"/>
      <c r="AIB64" s="13"/>
      <c r="AIC64" s="13"/>
      <c r="AID64" s="13"/>
      <c r="AIE64" s="13"/>
      <c r="AIF64" s="13"/>
      <c r="AIG64" s="13"/>
      <c r="AIH64" s="13"/>
      <c r="AII64" s="13"/>
      <c r="AIJ64" s="13"/>
      <c r="AIK64" s="13"/>
      <c r="AIL64" s="13"/>
      <c r="AIM64" s="13"/>
      <c r="AIN64" s="13"/>
      <c r="AIO64" s="13"/>
      <c r="AIP64" s="13"/>
      <c r="AIQ64" s="13"/>
      <c r="AIR64" s="13"/>
      <c r="AIS64" s="13"/>
      <c r="AIT64" s="13"/>
      <c r="AIU64" s="13"/>
      <c r="AIV64" s="13"/>
      <c r="AIW64" s="13"/>
      <c r="AIX64" s="13"/>
      <c r="AIY64" s="13"/>
      <c r="AIZ64" s="13"/>
      <c r="AJA64" s="13"/>
      <c r="AJB64" s="13"/>
      <c r="AJC64" s="13"/>
      <c r="AJD64" s="13"/>
      <c r="AJE64" s="13"/>
      <c r="AJF64" s="13"/>
      <c r="AJG64" s="13"/>
      <c r="AJH64" s="13"/>
      <c r="AJI64" s="13"/>
      <c r="AJJ64" s="13"/>
      <c r="AJK64" s="13"/>
      <c r="AJL64" s="13"/>
      <c r="AJM64" s="13"/>
      <c r="AJN64" s="13"/>
      <c r="AJO64" s="13"/>
      <c r="AJP64" s="13"/>
      <c r="AJQ64" s="13"/>
      <c r="AJR64" s="13"/>
      <c r="AJS64" s="13"/>
      <c r="AJT64" s="13"/>
      <c r="AJU64" s="13"/>
      <c r="AJV64" s="13"/>
      <c r="AJW64" s="13"/>
      <c r="AJX64" s="13"/>
      <c r="AJY64" s="13"/>
      <c r="AJZ64" s="13"/>
      <c r="AKA64" s="13"/>
      <c r="AKB64" s="13"/>
      <c r="AKC64" s="13"/>
      <c r="AKD64" s="13"/>
      <c r="AKE64" s="13"/>
      <c r="AKF64" s="13"/>
      <c r="AKG64" s="13"/>
      <c r="AKH64" s="13"/>
      <c r="AKI64" s="13"/>
      <c r="AKJ64" s="13"/>
      <c r="AKK64" s="13"/>
      <c r="AKL64" s="13"/>
      <c r="AKM64" s="13"/>
      <c r="AKN64" s="13"/>
      <c r="AKO64" s="13"/>
      <c r="AKP64" s="13"/>
      <c r="AKQ64" s="13"/>
      <c r="AKR64" s="13"/>
      <c r="AKS64" s="13"/>
      <c r="AKT64" s="13"/>
      <c r="AKU64" s="13"/>
      <c r="AKV64" s="13"/>
      <c r="AKW64" s="13"/>
      <c r="AKX64" s="13"/>
      <c r="AKY64" s="13"/>
      <c r="AKZ64" s="13"/>
      <c r="ALA64" s="13"/>
      <c r="ALB64" s="13"/>
      <c r="ALC64" s="13"/>
      <c r="ALD64" s="13"/>
      <c r="ALE64" s="13"/>
      <c r="ALF64" s="13"/>
      <c r="ALG64" s="13"/>
      <c r="ALH64" s="13"/>
      <c r="ALI64" s="13"/>
      <c r="ALJ64" s="13"/>
      <c r="ALK64" s="13"/>
      <c r="ALL64" s="13"/>
      <c r="ALM64" s="13"/>
    </row>
    <row r="65" spans="1:1001" ht="29" hidden="1" outlineLevel="3" x14ac:dyDescent="0.35">
      <c r="A65" s="21" t="s">
        <v>336</v>
      </c>
      <c r="B65" s="23" t="s">
        <v>338</v>
      </c>
      <c r="C65" s="25" t="s">
        <v>340</v>
      </c>
      <c r="D65" s="7" t="s">
        <v>534</v>
      </c>
      <c r="E65" s="7"/>
      <c r="F65" s="51"/>
      <c r="G65" s="8" t="s">
        <v>535</v>
      </c>
      <c r="H65" s="26" t="s">
        <v>536</v>
      </c>
      <c r="I65" s="26" t="s">
        <v>537</v>
      </c>
      <c r="J65" s="84"/>
      <c r="K65" s="60"/>
      <c r="L65" s="7"/>
      <c r="M65" s="60"/>
      <c r="N65" s="60"/>
      <c r="O65" s="121"/>
      <c r="P65" s="13"/>
    </row>
    <row r="66" spans="1:1001" ht="102" hidden="1" customHeight="1" outlineLevel="4" x14ac:dyDescent="0.35">
      <c r="A66" s="21" t="s">
        <v>336</v>
      </c>
      <c r="B66" s="23" t="s">
        <v>338</v>
      </c>
      <c r="C66" s="25" t="s">
        <v>340</v>
      </c>
      <c r="D66" s="27" t="s">
        <v>534</v>
      </c>
      <c r="E66" s="10" t="s">
        <v>538</v>
      </c>
      <c r="F66" s="46" t="s">
        <v>348</v>
      </c>
      <c r="G66" s="30" t="s">
        <v>539</v>
      </c>
      <c r="H66" s="77" t="s">
        <v>540</v>
      </c>
      <c r="I66" s="31" t="s">
        <v>541</v>
      </c>
      <c r="J66" s="92" t="s">
        <v>352</v>
      </c>
      <c r="K66" s="96">
        <v>24</v>
      </c>
      <c r="L66" s="27" t="s">
        <v>538</v>
      </c>
      <c r="M66" s="96">
        <v>25</v>
      </c>
      <c r="N66" s="96">
        <f>VLOOKUP(M66,Scénarios!$D$3:$E$191,2,FALSE)</f>
        <v>25</v>
      </c>
      <c r="O66" s="123" t="str">
        <f>VLOOKUP(K66,Scénarios!$C$4:$I$198,7,FALSE)</f>
        <v>Noter les DM associés à certains antécédentsdu patient ainsi que les occurrences d'intervention associées à ces DM :
- prothèse du genou implantée en mars 2006
- pacemaker Medtronic en 2012 (contrôle intermédiaire une fois par an avec électrocardiogramme, contrôle de pile en 2018)</v>
      </c>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c r="IK66" s="13"/>
      <c r="IL66" s="13"/>
      <c r="IM66" s="13"/>
      <c r="IN66" s="13"/>
      <c r="IO66" s="13"/>
      <c r="IP66" s="13"/>
      <c r="IQ66" s="13"/>
      <c r="IR66" s="13"/>
      <c r="IS66" s="13"/>
      <c r="IT66" s="13"/>
      <c r="IU66" s="13"/>
      <c r="IV66" s="13"/>
      <c r="IW66" s="13"/>
      <c r="IX66" s="13"/>
      <c r="IY66" s="13"/>
      <c r="IZ66" s="13"/>
      <c r="JA66" s="13"/>
      <c r="JB66" s="13"/>
      <c r="JC66" s="13"/>
      <c r="JD66" s="13"/>
      <c r="JE66" s="13"/>
      <c r="JF66" s="13"/>
      <c r="JG66" s="13"/>
      <c r="JH66" s="13"/>
      <c r="JI66" s="13"/>
      <c r="JJ66" s="13"/>
      <c r="JK66" s="13"/>
      <c r="JL66" s="13"/>
      <c r="JM66" s="13"/>
      <c r="JN66" s="13"/>
      <c r="JO66" s="13"/>
      <c r="JP66" s="13"/>
      <c r="JQ66" s="13"/>
      <c r="JR66" s="13"/>
      <c r="JS66" s="13"/>
      <c r="JT66" s="13"/>
      <c r="JU66" s="13"/>
      <c r="JV66" s="13"/>
      <c r="JW66" s="13"/>
      <c r="JX66" s="13"/>
      <c r="JY66" s="13"/>
      <c r="JZ66" s="13"/>
      <c r="KA66" s="13"/>
      <c r="KB66" s="13"/>
      <c r="KC66" s="13"/>
      <c r="KD66" s="13"/>
      <c r="KE66" s="13"/>
      <c r="KF66" s="13"/>
      <c r="KG66" s="13"/>
      <c r="KH66" s="13"/>
      <c r="KI66" s="13"/>
      <c r="KJ66" s="13"/>
      <c r="KK66" s="13"/>
      <c r="KL66" s="13"/>
      <c r="KM66" s="13"/>
      <c r="KN66" s="13"/>
      <c r="KO66" s="13"/>
      <c r="KP66" s="13"/>
      <c r="KQ66" s="13"/>
      <c r="KR66" s="13"/>
      <c r="KS66" s="13"/>
      <c r="KT66" s="13"/>
      <c r="KU66" s="13"/>
      <c r="KV66" s="13"/>
      <c r="KW66" s="13"/>
      <c r="KX66" s="13"/>
      <c r="KY66" s="13"/>
      <c r="KZ66" s="13"/>
      <c r="LA66" s="13"/>
      <c r="LB66" s="13"/>
      <c r="LC66" s="13"/>
      <c r="LD66" s="13"/>
      <c r="LE66" s="13"/>
      <c r="LF66" s="13"/>
      <c r="LG66" s="13"/>
      <c r="LH66" s="13"/>
      <c r="LI66" s="13"/>
      <c r="LJ66" s="13"/>
      <c r="LK66" s="13"/>
      <c r="LL66" s="13"/>
      <c r="LM66" s="13"/>
      <c r="LN66" s="13"/>
      <c r="LO66" s="13"/>
      <c r="LP66" s="13"/>
      <c r="LQ66" s="13"/>
      <c r="LR66" s="13"/>
      <c r="LS66" s="13"/>
      <c r="LT66" s="13"/>
      <c r="LU66" s="13"/>
      <c r="LV66" s="13"/>
      <c r="LW66" s="13"/>
      <c r="LX66" s="13"/>
      <c r="LY66" s="13"/>
      <c r="LZ66" s="13"/>
      <c r="MA66" s="13"/>
      <c r="MB66" s="13"/>
      <c r="MC66" s="13"/>
      <c r="MD66" s="13"/>
      <c r="ME66" s="13"/>
      <c r="MF66" s="13"/>
      <c r="MG66" s="13"/>
      <c r="MH66" s="13"/>
      <c r="MI66" s="13"/>
      <c r="MJ66" s="13"/>
      <c r="MK66" s="13"/>
      <c r="ML66" s="13"/>
      <c r="MM66" s="13"/>
      <c r="MN66" s="13"/>
      <c r="MO66" s="13"/>
      <c r="MP66" s="13"/>
      <c r="MQ66" s="13"/>
      <c r="MR66" s="13"/>
      <c r="MS66" s="13"/>
      <c r="MT66" s="13"/>
      <c r="MU66" s="13"/>
      <c r="MV66" s="13"/>
      <c r="MW66" s="13"/>
      <c r="MX66" s="13"/>
      <c r="MY66" s="13"/>
      <c r="MZ66" s="13"/>
      <c r="NA66" s="13"/>
      <c r="NB66" s="13"/>
      <c r="NC66" s="13"/>
      <c r="ND66" s="13"/>
      <c r="NE66" s="13"/>
      <c r="NF66" s="13"/>
      <c r="NG66" s="13"/>
      <c r="NH66" s="13"/>
      <c r="NI66" s="13"/>
      <c r="NJ66" s="13"/>
      <c r="NK66" s="13"/>
      <c r="NL66" s="13"/>
      <c r="NM66" s="13"/>
      <c r="NN66" s="13"/>
      <c r="NO66" s="13"/>
      <c r="NP66" s="13"/>
      <c r="NQ66" s="13"/>
      <c r="NR66" s="13"/>
      <c r="NS66" s="13"/>
      <c r="NT66" s="13"/>
      <c r="NU66" s="13"/>
      <c r="NV66" s="13"/>
      <c r="NW66" s="13"/>
      <c r="NX66" s="13"/>
      <c r="NY66" s="13"/>
      <c r="NZ66" s="13"/>
      <c r="OA66" s="13"/>
      <c r="OB66" s="13"/>
      <c r="OC66" s="13"/>
      <c r="OD66" s="13"/>
      <c r="OE66" s="13"/>
      <c r="OF66" s="13"/>
      <c r="OG66" s="13"/>
      <c r="OH66" s="13"/>
      <c r="OI66" s="13"/>
      <c r="OJ66" s="13"/>
      <c r="OK66" s="13"/>
      <c r="OL66" s="13"/>
      <c r="OM66" s="13"/>
      <c r="ON66" s="13"/>
      <c r="OO66" s="13"/>
      <c r="OP66" s="13"/>
      <c r="OQ66" s="13"/>
      <c r="OR66" s="13"/>
      <c r="OS66" s="13"/>
      <c r="OT66" s="13"/>
      <c r="OU66" s="13"/>
      <c r="OV66" s="13"/>
      <c r="OW66" s="13"/>
      <c r="OX66" s="13"/>
      <c r="OY66" s="13"/>
      <c r="OZ66" s="13"/>
      <c r="PA66" s="13"/>
      <c r="PB66" s="13"/>
      <c r="PC66" s="13"/>
      <c r="PD66" s="13"/>
      <c r="PE66" s="13"/>
      <c r="PF66" s="13"/>
      <c r="PG66" s="13"/>
      <c r="PH66" s="13"/>
      <c r="PI66" s="13"/>
      <c r="PJ66" s="13"/>
      <c r="PK66" s="13"/>
      <c r="PL66" s="13"/>
      <c r="PM66" s="13"/>
      <c r="PN66" s="13"/>
      <c r="PO66" s="13"/>
      <c r="PP66" s="13"/>
      <c r="PQ66" s="13"/>
      <c r="PR66" s="13"/>
      <c r="PS66" s="13"/>
      <c r="PT66" s="13"/>
      <c r="PU66" s="13"/>
      <c r="PV66" s="13"/>
      <c r="PW66" s="13"/>
      <c r="PX66" s="13"/>
      <c r="PY66" s="13"/>
      <c r="PZ66" s="13"/>
      <c r="QA66" s="13"/>
      <c r="QB66" s="13"/>
      <c r="QC66" s="13"/>
      <c r="QD66" s="13"/>
      <c r="QE66" s="13"/>
      <c r="QF66" s="13"/>
      <c r="QG66" s="13"/>
      <c r="QH66" s="13"/>
      <c r="QI66" s="13"/>
      <c r="QJ66" s="13"/>
      <c r="QK66" s="13"/>
      <c r="QL66" s="13"/>
      <c r="QM66" s="13"/>
      <c r="QN66" s="13"/>
      <c r="QO66" s="13"/>
      <c r="QP66" s="13"/>
      <c r="QQ66" s="13"/>
      <c r="QR66" s="13"/>
      <c r="QS66" s="13"/>
      <c r="QT66" s="13"/>
      <c r="QU66" s="13"/>
      <c r="QV66" s="13"/>
      <c r="QW66" s="13"/>
      <c r="QX66" s="13"/>
      <c r="QY66" s="13"/>
      <c r="QZ66" s="13"/>
      <c r="RA66" s="13"/>
      <c r="RB66" s="13"/>
      <c r="RC66" s="13"/>
      <c r="RD66" s="13"/>
      <c r="RE66" s="13"/>
      <c r="RF66" s="13"/>
      <c r="RG66" s="13"/>
      <c r="RH66" s="13"/>
      <c r="RI66" s="13"/>
      <c r="RJ66" s="13"/>
      <c r="RK66" s="13"/>
      <c r="RL66" s="13"/>
      <c r="RM66" s="13"/>
      <c r="RN66" s="13"/>
      <c r="RO66" s="13"/>
      <c r="RP66" s="13"/>
      <c r="RQ66" s="13"/>
      <c r="RR66" s="13"/>
      <c r="RS66" s="13"/>
      <c r="RT66" s="13"/>
      <c r="RU66" s="13"/>
      <c r="RV66" s="13"/>
      <c r="RW66" s="13"/>
      <c r="RX66" s="13"/>
      <c r="RY66" s="13"/>
      <c r="RZ66" s="13"/>
      <c r="SA66" s="13"/>
      <c r="SB66" s="13"/>
      <c r="SC66" s="13"/>
      <c r="SD66" s="13"/>
      <c r="SE66" s="13"/>
      <c r="SF66" s="13"/>
      <c r="SG66" s="13"/>
      <c r="SH66" s="13"/>
      <c r="SI66" s="13"/>
      <c r="SJ66" s="13"/>
      <c r="SK66" s="13"/>
      <c r="SL66" s="13"/>
      <c r="SM66" s="13"/>
      <c r="SN66" s="13"/>
      <c r="SO66" s="13"/>
      <c r="SP66" s="13"/>
      <c r="SQ66" s="13"/>
      <c r="SR66" s="13"/>
      <c r="SS66" s="13"/>
      <c r="ST66" s="13"/>
      <c r="SU66" s="13"/>
      <c r="SV66" s="13"/>
      <c r="SW66" s="13"/>
      <c r="SX66" s="13"/>
      <c r="SY66" s="13"/>
      <c r="SZ66" s="13"/>
      <c r="TA66" s="13"/>
      <c r="TB66" s="13"/>
      <c r="TC66" s="13"/>
      <c r="TD66" s="13"/>
      <c r="TE66" s="13"/>
      <c r="TF66" s="13"/>
      <c r="TG66" s="13"/>
      <c r="TH66" s="13"/>
      <c r="TI66" s="13"/>
      <c r="TJ66" s="13"/>
      <c r="TK66" s="13"/>
      <c r="TL66" s="13"/>
      <c r="TM66" s="13"/>
      <c r="TN66" s="13"/>
      <c r="TO66" s="13"/>
      <c r="TP66" s="13"/>
      <c r="TQ66" s="13"/>
      <c r="TR66" s="13"/>
      <c r="TS66" s="13"/>
      <c r="TT66" s="13"/>
      <c r="TU66" s="13"/>
      <c r="TV66" s="13"/>
      <c r="TW66" s="13"/>
      <c r="TX66" s="13"/>
      <c r="TY66" s="13"/>
      <c r="TZ66" s="13"/>
      <c r="UA66" s="13"/>
      <c r="UB66" s="13"/>
      <c r="UC66" s="13"/>
      <c r="UD66" s="13"/>
      <c r="UE66" s="13"/>
      <c r="UF66" s="13"/>
      <c r="UG66" s="13"/>
      <c r="UH66" s="13"/>
      <c r="UI66" s="13"/>
      <c r="UJ66" s="13"/>
      <c r="UK66" s="13"/>
      <c r="UL66" s="13"/>
      <c r="UM66" s="13"/>
      <c r="UN66" s="13"/>
      <c r="UO66" s="13"/>
      <c r="UP66" s="13"/>
      <c r="UQ66" s="13"/>
      <c r="UR66" s="13"/>
      <c r="US66" s="13"/>
      <c r="UT66" s="13"/>
      <c r="UU66" s="13"/>
      <c r="UV66" s="13"/>
      <c r="UW66" s="13"/>
      <c r="UX66" s="13"/>
      <c r="UY66" s="13"/>
      <c r="UZ66" s="13"/>
      <c r="VA66" s="13"/>
      <c r="VB66" s="13"/>
      <c r="VC66" s="13"/>
      <c r="VD66" s="13"/>
      <c r="VE66" s="13"/>
      <c r="VF66" s="13"/>
      <c r="VG66" s="13"/>
      <c r="VH66" s="13"/>
      <c r="VI66" s="13"/>
      <c r="VJ66" s="13"/>
      <c r="VK66" s="13"/>
      <c r="VL66" s="13"/>
      <c r="VM66" s="13"/>
      <c r="VN66" s="13"/>
      <c r="VO66" s="13"/>
      <c r="VP66" s="13"/>
      <c r="VQ66" s="13"/>
      <c r="VR66" s="13"/>
      <c r="VS66" s="13"/>
      <c r="VT66" s="13"/>
      <c r="VU66" s="13"/>
      <c r="VV66" s="13"/>
      <c r="VW66" s="13"/>
      <c r="VX66" s="13"/>
      <c r="VY66" s="13"/>
      <c r="VZ66" s="13"/>
      <c r="WA66" s="13"/>
      <c r="WB66" s="13"/>
      <c r="WC66" s="13"/>
      <c r="WD66" s="13"/>
      <c r="WE66" s="13"/>
      <c r="WF66" s="13"/>
      <c r="WG66" s="13"/>
      <c r="WH66" s="13"/>
      <c r="WI66" s="13"/>
      <c r="WJ66" s="13"/>
      <c r="WK66" s="13"/>
      <c r="WL66" s="13"/>
      <c r="WM66" s="13"/>
      <c r="WN66" s="13"/>
      <c r="WO66" s="13"/>
      <c r="WP66" s="13"/>
      <c r="WQ66" s="13"/>
      <c r="WR66" s="13"/>
      <c r="WS66" s="13"/>
      <c r="WT66" s="13"/>
      <c r="WU66" s="13"/>
      <c r="WV66" s="13"/>
      <c r="WW66" s="13"/>
      <c r="WX66" s="13"/>
      <c r="WY66" s="13"/>
      <c r="WZ66" s="13"/>
      <c r="XA66" s="13"/>
      <c r="XB66" s="13"/>
      <c r="XC66" s="13"/>
      <c r="XD66" s="13"/>
      <c r="XE66" s="13"/>
      <c r="XF66" s="13"/>
      <c r="XG66" s="13"/>
      <c r="XH66" s="13"/>
      <c r="XI66" s="13"/>
      <c r="XJ66" s="13"/>
      <c r="XK66" s="13"/>
      <c r="XL66" s="13"/>
      <c r="XM66" s="13"/>
      <c r="XN66" s="13"/>
      <c r="XO66" s="13"/>
      <c r="XP66" s="13"/>
      <c r="XQ66" s="13"/>
      <c r="XR66" s="13"/>
      <c r="XS66" s="13"/>
      <c r="XT66" s="13"/>
      <c r="XU66" s="13"/>
      <c r="XV66" s="13"/>
      <c r="XW66" s="13"/>
      <c r="XX66" s="13"/>
      <c r="XY66" s="13"/>
      <c r="XZ66" s="13"/>
      <c r="YA66" s="13"/>
      <c r="YB66" s="13"/>
      <c r="YC66" s="13"/>
      <c r="YD66" s="13"/>
      <c r="YE66" s="13"/>
      <c r="YF66" s="13"/>
      <c r="YG66" s="13"/>
      <c r="YH66" s="13"/>
      <c r="YI66" s="13"/>
      <c r="YJ66" s="13"/>
      <c r="YK66" s="13"/>
      <c r="YL66" s="13"/>
      <c r="YM66" s="13"/>
      <c r="YN66" s="13"/>
      <c r="YO66" s="13"/>
      <c r="YP66" s="13"/>
      <c r="YQ66" s="13"/>
      <c r="YR66" s="13"/>
      <c r="YS66" s="13"/>
      <c r="YT66" s="13"/>
      <c r="YU66" s="13"/>
      <c r="YV66" s="13"/>
      <c r="YW66" s="13"/>
      <c r="YX66" s="13"/>
      <c r="YY66" s="13"/>
      <c r="YZ66" s="13"/>
      <c r="ZA66" s="13"/>
      <c r="ZB66" s="13"/>
      <c r="ZC66" s="13"/>
      <c r="ZD66" s="13"/>
      <c r="ZE66" s="13"/>
      <c r="ZF66" s="13"/>
      <c r="ZG66" s="13"/>
      <c r="ZH66" s="13"/>
      <c r="ZI66" s="13"/>
      <c r="ZJ66" s="13"/>
      <c r="ZK66" s="13"/>
      <c r="ZL66" s="13"/>
      <c r="ZM66" s="13"/>
      <c r="ZN66" s="13"/>
      <c r="ZO66" s="13"/>
      <c r="ZP66" s="13"/>
      <c r="ZQ66" s="13"/>
      <c r="ZR66" s="13"/>
      <c r="ZS66" s="13"/>
      <c r="ZT66" s="13"/>
      <c r="ZU66" s="13"/>
      <c r="ZV66" s="13"/>
      <c r="ZW66" s="13"/>
      <c r="ZX66" s="13"/>
      <c r="ZY66" s="13"/>
      <c r="ZZ66" s="13"/>
      <c r="AAA66" s="13"/>
      <c r="AAB66" s="13"/>
      <c r="AAC66" s="13"/>
      <c r="AAD66" s="13"/>
      <c r="AAE66" s="13"/>
      <c r="AAF66" s="13"/>
      <c r="AAG66" s="13"/>
      <c r="AAH66" s="13"/>
      <c r="AAI66" s="13"/>
      <c r="AAJ66" s="13"/>
      <c r="AAK66" s="13"/>
      <c r="AAL66" s="13"/>
      <c r="AAM66" s="13"/>
      <c r="AAN66" s="13"/>
      <c r="AAO66" s="13"/>
      <c r="AAP66" s="13"/>
      <c r="AAQ66" s="13"/>
      <c r="AAR66" s="13"/>
      <c r="AAS66" s="13"/>
      <c r="AAT66" s="13"/>
      <c r="AAU66" s="13"/>
      <c r="AAV66" s="13"/>
      <c r="AAW66" s="13"/>
      <c r="AAX66" s="13"/>
      <c r="AAY66" s="13"/>
      <c r="AAZ66" s="13"/>
      <c r="ABA66" s="13"/>
      <c r="ABB66" s="13"/>
      <c r="ABC66" s="13"/>
      <c r="ABD66" s="13"/>
      <c r="ABE66" s="13"/>
      <c r="ABF66" s="13"/>
      <c r="ABG66" s="13"/>
      <c r="ABH66" s="13"/>
      <c r="ABI66" s="13"/>
      <c r="ABJ66" s="13"/>
      <c r="ABK66" s="13"/>
      <c r="ABL66" s="13"/>
      <c r="ABM66" s="13"/>
      <c r="ABN66" s="13"/>
      <c r="ABO66" s="13"/>
      <c r="ABP66" s="13"/>
      <c r="ABQ66" s="13"/>
      <c r="ABR66" s="13"/>
      <c r="ABS66" s="13"/>
      <c r="ABT66" s="13"/>
      <c r="ABU66" s="13"/>
      <c r="ABV66" s="13"/>
      <c r="ABW66" s="13"/>
      <c r="ABX66" s="13"/>
      <c r="ABY66" s="13"/>
      <c r="ABZ66" s="13"/>
      <c r="ACA66" s="13"/>
      <c r="ACB66" s="13"/>
      <c r="ACC66" s="13"/>
      <c r="ACD66" s="13"/>
      <c r="ACE66" s="13"/>
      <c r="ACF66" s="13"/>
      <c r="ACG66" s="13"/>
      <c r="ACH66" s="13"/>
      <c r="ACI66" s="13"/>
      <c r="ACJ66" s="13"/>
      <c r="ACK66" s="13"/>
      <c r="ACL66" s="13"/>
      <c r="ACM66" s="13"/>
      <c r="ACN66" s="13"/>
      <c r="ACO66" s="13"/>
      <c r="ACP66" s="13"/>
      <c r="ACQ66" s="13"/>
      <c r="ACR66" s="13"/>
      <c r="ACS66" s="13"/>
      <c r="ACT66" s="13"/>
      <c r="ACU66" s="13"/>
      <c r="ACV66" s="13"/>
      <c r="ACW66" s="13"/>
      <c r="ACX66" s="13"/>
      <c r="ACY66" s="13"/>
      <c r="ACZ66" s="13"/>
      <c r="ADA66" s="13"/>
      <c r="ADB66" s="13"/>
      <c r="ADC66" s="13"/>
      <c r="ADD66" s="13"/>
      <c r="ADE66" s="13"/>
      <c r="ADF66" s="13"/>
      <c r="ADG66" s="13"/>
      <c r="ADH66" s="13"/>
      <c r="ADI66" s="13"/>
      <c r="ADJ66" s="13"/>
      <c r="ADK66" s="13"/>
      <c r="ADL66" s="13"/>
      <c r="ADM66" s="13"/>
      <c r="ADN66" s="13"/>
      <c r="ADO66" s="13"/>
      <c r="ADP66" s="13"/>
      <c r="ADQ66" s="13"/>
      <c r="ADR66" s="13"/>
      <c r="ADS66" s="13"/>
      <c r="ADT66" s="13"/>
      <c r="ADU66" s="13"/>
      <c r="ADV66" s="13"/>
      <c r="ADW66" s="13"/>
      <c r="ADX66" s="13"/>
      <c r="ADY66" s="13"/>
      <c r="ADZ66" s="13"/>
      <c r="AEA66" s="13"/>
      <c r="AEB66" s="13"/>
      <c r="AEC66" s="13"/>
      <c r="AED66" s="13"/>
      <c r="AEE66" s="13"/>
      <c r="AEF66" s="13"/>
      <c r="AEG66" s="13"/>
      <c r="AEH66" s="13"/>
      <c r="AEI66" s="13"/>
      <c r="AEJ66" s="13"/>
      <c r="AEK66" s="13"/>
      <c r="AEL66" s="13"/>
      <c r="AEM66" s="13"/>
      <c r="AEN66" s="13"/>
      <c r="AEO66" s="13"/>
      <c r="AEP66" s="13"/>
      <c r="AEQ66" s="13"/>
      <c r="AER66" s="13"/>
      <c r="AES66" s="13"/>
      <c r="AET66" s="13"/>
      <c r="AEU66" s="13"/>
      <c r="AEV66" s="13"/>
      <c r="AEW66" s="13"/>
      <c r="AEX66" s="13"/>
      <c r="AEY66" s="13"/>
      <c r="AEZ66" s="13"/>
      <c r="AFA66" s="13"/>
      <c r="AFB66" s="13"/>
      <c r="AFC66" s="13"/>
      <c r="AFD66" s="13"/>
      <c r="AFE66" s="13"/>
      <c r="AFF66" s="13"/>
      <c r="AFG66" s="13"/>
      <c r="AFH66" s="13"/>
      <c r="AFI66" s="13"/>
      <c r="AFJ66" s="13"/>
      <c r="AFK66" s="13"/>
      <c r="AFL66" s="13"/>
      <c r="AFM66" s="13"/>
      <c r="AFN66" s="13"/>
      <c r="AFO66" s="13"/>
      <c r="AFP66" s="13"/>
      <c r="AFQ66" s="13"/>
      <c r="AFR66" s="13"/>
      <c r="AFS66" s="13"/>
      <c r="AFT66" s="13"/>
      <c r="AFU66" s="13"/>
      <c r="AFV66" s="13"/>
      <c r="AFW66" s="13"/>
      <c r="AFX66" s="13"/>
      <c r="AFY66" s="13"/>
      <c r="AFZ66" s="13"/>
      <c r="AGA66" s="13"/>
      <c r="AGB66" s="13"/>
      <c r="AGC66" s="13"/>
      <c r="AGD66" s="13"/>
      <c r="AGE66" s="13"/>
      <c r="AGF66" s="13"/>
      <c r="AGG66" s="13"/>
      <c r="AGH66" s="13"/>
      <c r="AGI66" s="13"/>
      <c r="AGJ66" s="13"/>
      <c r="AGK66" s="13"/>
      <c r="AGL66" s="13"/>
      <c r="AGM66" s="13"/>
      <c r="AGN66" s="13"/>
      <c r="AGO66" s="13"/>
      <c r="AGP66" s="13"/>
      <c r="AGQ66" s="13"/>
      <c r="AGR66" s="13"/>
      <c r="AGS66" s="13"/>
      <c r="AGT66" s="13"/>
      <c r="AGU66" s="13"/>
      <c r="AGV66" s="13"/>
      <c r="AGW66" s="13"/>
      <c r="AGX66" s="13"/>
      <c r="AGY66" s="13"/>
      <c r="AGZ66" s="13"/>
      <c r="AHA66" s="13"/>
      <c r="AHB66" s="13"/>
      <c r="AHC66" s="13"/>
      <c r="AHD66" s="13"/>
      <c r="AHE66" s="13"/>
      <c r="AHF66" s="13"/>
      <c r="AHG66" s="13"/>
      <c r="AHH66" s="13"/>
      <c r="AHI66" s="13"/>
      <c r="AHJ66" s="13"/>
      <c r="AHK66" s="13"/>
      <c r="AHL66" s="13"/>
      <c r="AHM66" s="13"/>
      <c r="AHN66" s="13"/>
      <c r="AHO66" s="13"/>
      <c r="AHP66" s="13"/>
      <c r="AHQ66" s="13"/>
      <c r="AHR66" s="13"/>
      <c r="AHS66" s="13"/>
      <c r="AHT66" s="13"/>
      <c r="AHU66" s="13"/>
      <c r="AHV66" s="13"/>
      <c r="AHW66" s="13"/>
      <c r="AHX66" s="13"/>
      <c r="AHY66" s="13"/>
      <c r="AHZ66" s="13"/>
      <c r="AIA66" s="13"/>
      <c r="AIB66" s="13"/>
      <c r="AIC66" s="13"/>
      <c r="AID66" s="13"/>
      <c r="AIE66" s="13"/>
      <c r="AIF66" s="13"/>
      <c r="AIG66" s="13"/>
      <c r="AIH66" s="13"/>
      <c r="AII66" s="13"/>
      <c r="AIJ66" s="13"/>
      <c r="AIK66" s="13"/>
      <c r="AIL66" s="13"/>
      <c r="AIM66" s="13"/>
      <c r="AIN66" s="13"/>
      <c r="AIO66" s="13"/>
      <c r="AIP66" s="13"/>
      <c r="AIQ66" s="13"/>
      <c r="AIR66" s="13"/>
      <c r="AIS66" s="13"/>
      <c r="AIT66" s="13"/>
      <c r="AIU66" s="13"/>
      <c r="AIV66" s="13"/>
      <c r="AIW66" s="13"/>
      <c r="AIX66" s="13"/>
      <c r="AIY66" s="13"/>
      <c r="AIZ66" s="13"/>
      <c r="AJA66" s="13"/>
      <c r="AJB66" s="13"/>
      <c r="AJC66" s="13"/>
      <c r="AJD66" s="13"/>
      <c r="AJE66" s="13"/>
      <c r="AJF66" s="13"/>
      <c r="AJG66" s="13"/>
      <c r="AJH66" s="13"/>
      <c r="AJI66" s="13"/>
      <c r="AJJ66" s="13"/>
      <c r="AJK66" s="13"/>
      <c r="AJL66" s="13"/>
      <c r="AJM66" s="13"/>
      <c r="AJN66" s="13"/>
      <c r="AJO66" s="13"/>
      <c r="AJP66" s="13"/>
      <c r="AJQ66" s="13"/>
      <c r="AJR66" s="13"/>
      <c r="AJS66" s="13"/>
      <c r="AJT66" s="13"/>
      <c r="AJU66" s="13"/>
      <c r="AJV66" s="13"/>
      <c r="AJW66" s="13"/>
      <c r="AJX66" s="13"/>
      <c r="AJY66" s="13"/>
      <c r="AJZ66" s="13"/>
      <c r="AKA66" s="13"/>
      <c r="AKB66" s="13"/>
      <c r="AKC66" s="13"/>
      <c r="AKD66" s="13"/>
      <c r="AKE66" s="13"/>
      <c r="AKF66" s="13"/>
      <c r="AKG66" s="13"/>
      <c r="AKH66" s="13"/>
      <c r="AKI66" s="13"/>
      <c r="AKJ66" s="13"/>
      <c r="AKK66" s="13"/>
      <c r="AKL66" s="13"/>
      <c r="AKM66" s="13"/>
      <c r="AKN66" s="13"/>
      <c r="AKO66" s="13"/>
      <c r="AKP66" s="13"/>
      <c r="AKQ66" s="13"/>
      <c r="AKR66" s="13"/>
      <c r="AKS66" s="13"/>
      <c r="AKT66" s="13"/>
      <c r="AKU66" s="13"/>
      <c r="AKV66" s="13"/>
      <c r="AKW66" s="13"/>
      <c r="AKX66" s="13"/>
      <c r="AKY66" s="13"/>
      <c r="AKZ66" s="13"/>
      <c r="ALA66" s="13"/>
      <c r="ALB66" s="13"/>
      <c r="ALC66" s="13"/>
      <c r="ALD66" s="13"/>
      <c r="ALE66" s="13"/>
      <c r="ALF66" s="13"/>
      <c r="ALG66" s="13"/>
      <c r="ALH66" s="13"/>
      <c r="ALI66" s="13"/>
      <c r="ALJ66" s="13"/>
      <c r="ALK66" s="13"/>
      <c r="ALL66" s="13"/>
      <c r="ALM66" s="13"/>
    </row>
    <row r="67" spans="1:1001" ht="43.5" hidden="1" outlineLevel="4" x14ac:dyDescent="0.35">
      <c r="A67" s="21" t="s">
        <v>336</v>
      </c>
      <c r="B67" s="23" t="s">
        <v>338</v>
      </c>
      <c r="C67" s="25" t="s">
        <v>340</v>
      </c>
      <c r="D67" s="27" t="s">
        <v>534</v>
      </c>
      <c r="E67" s="9" t="s">
        <v>61</v>
      </c>
      <c r="F67" s="45" t="s">
        <v>348</v>
      </c>
      <c r="G67" s="28" t="s">
        <v>542</v>
      </c>
      <c r="H67" s="76" t="s">
        <v>543</v>
      </c>
      <c r="I67" s="29" t="s">
        <v>544</v>
      </c>
      <c r="J67" s="91" t="s">
        <v>346</v>
      </c>
      <c r="K67" s="75">
        <v>24</v>
      </c>
      <c r="L67" s="27" t="s">
        <v>61</v>
      </c>
      <c r="M67" s="75">
        <v>25</v>
      </c>
      <c r="N67" s="75">
        <f>VLOOKUP(M67,Scénarios!$D$3:$E$191,2,FALSE)</f>
        <v>25</v>
      </c>
      <c r="O67" s="122" t="str">
        <f>VLOOKUP(K67,Scénarios!$C$4:$I$198,7,FALSE)</f>
        <v>Noter les DM associés à certains antécédentsdu patient ainsi que les occurrences d'intervention associées à ces DM :
- prothèse du genou implantée en mars 2006
- pacemaker Medtronic en 2012 (contrôle intermédiaire une fois par an avec électrocardiogramme, contrôle de pile en 2018)</v>
      </c>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c r="HW67" s="13"/>
      <c r="HX67" s="13"/>
      <c r="HY67" s="13"/>
      <c r="HZ67" s="13"/>
      <c r="IA67" s="13"/>
      <c r="IB67" s="13"/>
      <c r="IC67" s="13"/>
      <c r="ID67" s="13"/>
      <c r="IE67" s="13"/>
      <c r="IF67" s="13"/>
      <c r="IG67" s="13"/>
      <c r="IH67" s="13"/>
      <c r="II67" s="13"/>
      <c r="IJ67" s="13"/>
      <c r="IK67" s="13"/>
      <c r="IL67" s="13"/>
      <c r="IM67" s="13"/>
      <c r="IN67" s="13"/>
      <c r="IO67" s="13"/>
      <c r="IP67" s="13"/>
      <c r="IQ67" s="13"/>
      <c r="IR67" s="13"/>
      <c r="IS67" s="13"/>
      <c r="IT67" s="13"/>
      <c r="IU67" s="13"/>
      <c r="IV67" s="13"/>
      <c r="IW67" s="13"/>
      <c r="IX67" s="13"/>
      <c r="IY67" s="13"/>
      <c r="IZ67" s="13"/>
      <c r="JA67" s="13"/>
      <c r="JB67" s="13"/>
      <c r="JC67" s="13"/>
      <c r="JD67" s="13"/>
      <c r="JE67" s="13"/>
      <c r="JF67" s="13"/>
      <c r="JG67" s="13"/>
      <c r="JH67" s="13"/>
      <c r="JI67" s="13"/>
      <c r="JJ67" s="13"/>
      <c r="JK67" s="13"/>
      <c r="JL67" s="13"/>
      <c r="JM67" s="13"/>
      <c r="JN67" s="13"/>
      <c r="JO67" s="13"/>
      <c r="JP67" s="13"/>
      <c r="JQ67" s="13"/>
      <c r="JR67" s="13"/>
      <c r="JS67" s="13"/>
      <c r="JT67" s="13"/>
      <c r="JU67" s="13"/>
      <c r="JV67" s="13"/>
      <c r="JW67" s="13"/>
      <c r="JX67" s="13"/>
      <c r="JY67" s="13"/>
      <c r="JZ67" s="13"/>
      <c r="KA67" s="13"/>
      <c r="KB67" s="13"/>
      <c r="KC67" s="13"/>
      <c r="KD67" s="13"/>
      <c r="KE67" s="13"/>
      <c r="KF67" s="13"/>
      <c r="KG67" s="13"/>
      <c r="KH67" s="13"/>
      <c r="KI67" s="13"/>
      <c r="KJ67" s="13"/>
      <c r="KK67" s="13"/>
      <c r="KL67" s="13"/>
      <c r="KM67" s="13"/>
      <c r="KN67" s="13"/>
      <c r="KO67" s="13"/>
      <c r="KP67" s="13"/>
      <c r="KQ67" s="13"/>
      <c r="KR67" s="13"/>
      <c r="KS67" s="13"/>
      <c r="KT67" s="13"/>
      <c r="KU67" s="13"/>
      <c r="KV67" s="13"/>
      <c r="KW67" s="13"/>
      <c r="KX67" s="13"/>
      <c r="KY67" s="13"/>
      <c r="KZ67" s="13"/>
      <c r="LA67" s="13"/>
      <c r="LB67" s="13"/>
      <c r="LC67" s="13"/>
      <c r="LD67" s="13"/>
      <c r="LE67" s="13"/>
      <c r="LF67" s="13"/>
      <c r="LG67" s="13"/>
      <c r="LH67" s="13"/>
      <c r="LI67" s="13"/>
      <c r="LJ67" s="13"/>
      <c r="LK67" s="13"/>
      <c r="LL67" s="13"/>
      <c r="LM67" s="13"/>
      <c r="LN67" s="13"/>
      <c r="LO67" s="13"/>
      <c r="LP67" s="13"/>
      <c r="LQ67" s="13"/>
      <c r="LR67" s="13"/>
      <c r="LS67" s="13"/>
      <c r="LT67" s="13"/>
      <c r="LU67" s="13"/>
      <c r="LV67" s="13"/>
      <c r="LW67" s="13"/>
      <c r="LX67" s="13"/>
      <c r="LY67" s="13"/>
      <c r="LZ67" s="13"/>
      <c r="MA67" s="13"/>
      <c r="MB67" s="13"/>
      <c r="MC67" s="13"/>
      <c r="MD67" s="13"/>
      <c r="ME67" s="13"/>
      <c r="MF67" s="13"/>
      <c r="MG67" s="13"/>
      <c r="MH67" s="13"/>
      <c r="MI67" s="13"/>
      <c r="MJ67" s="13"/>
      <c r="MK67" s="13"/>
      <c r="ML67" s="13"/>
      <c r="MM67" s="13"/>
      <c r="MN67" s="13"/>
      <c r="MO67" s="13"/>
      <c r="MP67" s="13"/>
      <c r="MQ67" s="13"/>
      <c r="MR67" s="13"/>
      <c r="MS67" s="13"/>
      <c r="MT67" s="13"/>
      <c r="MU67" s="13"/>
      <c r="MV67" s="13"/>
      <c r="MW67" s="13"/>
      <c r="MX67" s="13"/>
      <c r="MY67" s="13"/>
      <c r="MZ67" s="13"/>
      <c r="NA67" s="13"/>
      <c r="NB67" s="13"/>
      <c r="NC67" s="13"/>
      <c r="ND67" s="13"/>
      <c r="NE67" s="13"/>
      <c r="NF67" s="13"/>
      <c r="NG67" s="13"/>
      <c r="NH67" s="13"/>
      <c r="NI67" s="13"/>
      <c r="NJ67" s="13"/>
      <c r="NK67" s="13"/>
      <c r="NL67" s="13"/>
      <c r="NM67" s="13"/>
      <c r="NN67" s="13"/>
      <c r="NO67" s="13"/>
      <c r="NP67" s="13"/>
      <c r="NQ67" s="13"/>
      <c r="NR67" s="13"/>
      <c r="NS67" s="13"/>
      <c r="NT67" s="13"/>
      <c r="NU67" s="13"/>
      <c r="NV67" s="13"/>
      <c r="NW67" s="13"/>
      <c r="NX67" s="13"/>
      <c r="NY67" s="13"/>
      <c r="NZ67" s="13"/>
      <c r="OA67" s="13"/>
      <c r="OB67" s="13"/>
      <c r="OC67" s="13"/>
      <c r="OD67" s="13"/>
      <c r="OE67" s="13"/>
      <c r="OF67" s="13"/>
      <c r="OG67" s="13"/>
      <c r="OH67" s="13"/>
      <c r="OI67" s="13"/>
      <c r="OJ67" s="13"/>
      <c r="OK67" s="13"/>
      <c r="OL67" s="13"/>
      <c r="OM67" s="13"/>
      <c r="ON67" s="13"/>
      <c r="OO67" s="13"/>
      <c r="OP67" s="13"/>
      <c r="OQ67" s="13"/>
      <c r="OR67" s="13"/>
      <c r="OS67" s="13"/>
      <c r="OT67" s="13"/>
      <c r="OU67" s="13"/>
      <c r="OV67" s="13"/>
      <c r="OW67" s="13"/>
      <c r="OX67" s="13"/>
      <c r="OY67" s="13"/>
      <c r="OZ67" s="13"/>
      <c r="PA67" s="13"/>
      <c r="PB67" s="13"/>
      <c r="PC67" s="13"/>
      <c r="PD67" s="13"/>
      <c r="PE67" s="13"/>
      <c r="PF67" s="13"/>
      <c r="PG67" s="13"/>
      <c r="PH67" s="13"/>
      <c r="PI67" s="13"/>
      <c r="PJ67" s="13"/>
      <c r="PK67" s="13"/>
      <c r="PL67" s="13"/>
      <c r="PM67" s="13"/>
      <c r="PN67" s="13"/>
      <c r="PO67" s="13"/>
      <c r="PP67" s="13"/>
      <c r="PQ67" s="13"/>
      <c r="PR67" s="13"/>
      <c r="PS67" s="13"/>
      <c r="PT67" s="13"/>
      <c r="PU67" s="13"/>
      <c r="PV67" s="13"/>
      <c r="PW67" s="13"/>
      <c r="PX67" s="13"/>
      <c r="PY67" s="13"/>
      <c r="PZ67" s="13"/>
      <c r="QA67" s="13"/>
      <c r="QB67" s="13"/>
      <c r="QC67" s="13"/>
      <c r="QD67" s="13"/>
      <c r="QE67" s="13"/>
      <c r="QF67" s="13"/>
      <c r="QG67" s="13"/>
      <c r="QH67" s="13"/>
      <c r="QI67" s="13"/>
      <c r="QJ67" s="13"/>
      <c r="QK67" s="13"/>
      <c r="QL67" s="13"/>
      <c r="QM67" s="13"/>
      <c r="QN67" s="13"/>
      <c r="QO67" s="13"/>
      <c r="QP67" s="13"/>
      <c r="QQ67" s="13"/>
      <c r="QR67" s="13"/>
      <c r="QS67" s="13"/>
      <c r="QT67" s="13"/>
      <c r="QU67" s="13"/>
      <c r="QV67" s="13"/>
      <c r="QW67" s="13"/>
      <c r="QX67" s="13"/>
      <c r="QY67" s="13"/>
      <c r="QZ67" s="13"/>
      <c r="RA67" s="13"/>
      <c r="RB67" s="13"/>
      <c r="RC67" s="13"/>
      <c r="RD67" s="13"/>
      <c r="RE67" s="13"/>
      <c r="RF67" s="13"/>
      <c r="RG67" s="13"/>
      <c r="RH67" s="13"/>
      <c r="RI67" s="13"/>
      <c r="RJ67" s="13"/>
      <c r="RK67" s="13"/>
      <c r="RL67" s="13"/>
      <c r="RM67" s="13"/>
      <c r="RN67" s="13"/>
      <c r="RO67" s="13"/>
      <c r="RP67" s="13"/>
      <c r="RQ67" s="13"/>
      <c r="RR67" s="13"/>
      <c r="RS67" s="13"/>
      <c r="RT67" s="13"/>
      <c r="RU67" s="13"/>
      <c r="RV67" s="13"/>
      <c r="RW67" s="13"/>
      <c r="RX67" s="13"/>
      <c r="RY67" s="13"/>
      <c r="RZ67" s="13"/>
      <c r="SA67" s="13"/>
      <c r="SB67" s="13"/>
      <c r="SC67" s="13"/>
      <c r="SD67" s="13"/>
      <c r="SE67" s="13"/>
      <c r="SF67" s="13"/>
      <c r="SG67" s="13"/>
      <c r="SH67" s="13"/>
      <c r="SI67" s="13"/>
      <c r="SJ67" s="13"/>
      <c r="SK67" s="13"/>
      <c r="SL67" s="13"/>
      <c r="SM67" s="13"/>
      <c r="SN67" s="13"/>
      <c r="SO67" s="13"/>
      <c r="SP67" s="13"/>
      <c r="SQ67" s="13"/>
      <c r="SR67" s="13"/>
      <c r="SS67" s="13"/>
      <c r="ST67" s="13"/>
      <c r="SU67" s="13"/>
      <c r="SV67" s="13"/>
      <c r="SW67" s="13"/>
      <c r="SX67" s="13"/>
      <c r="SY67" s="13"/>
      <c r="SZ67" s="13"/>
      <c r="TA67" s="13"/>
      <c r="TB67" s="13"/>
      <c r="TC67" s="13"/>
      <c r="TD67" s="13"/>
      <c r="TE67" s="13"/>
      <c r="TF67" s="13"/>
      <c r="TG67" s="13"/>
      <c r="TH67" s="13"/>
      <c r="TI67" s="13"/>
      <c r="TJ67" s="13"/>
      <c r="TK67" s="13"/>
      <c r="TL67" s="13"/>
      <c r="TM67" s="13"/>
      <c r="TN67" s="13"/>
      <c r="TO67" s="13"/>
      <c r="TP67" s="13"/>
      <c r="TQ67" s="13"/>
      <c r="TR67" s="13"/>
      <c r="TS67" s="13"/>
      <c r="TT67" s="13"/>
      <c r="TU67" s="13"/>
      <c r="TV67" s="13"/>
      <c r="TW67" s="13"/>
      <c r="TX67" s="13"/>
      <c r="TY67" s="13"/>
      <c r="TZ67" s="13"/>
      <c r="UA67" s="13"/>
      <c r="UB67" s="13"/>
      <c r="UC67" s="13"/>
      <c r="UD67" s="13"/>
      <c r="UE67" s="13"/>
      <c r="UF67" s="13"/>
      <c r="UG67" s="13"/>
      <c r="UH67" s="13"/>
      <c r="UI67" s="13"/>
      <c r="UJ67" s="13"/>
      <c r="UK67" s="13"/>
      <c r="UL67" s="13"/>
      <c r="UM67" s="13"/>
      <c r="UN67" s="13"/>
      <c r="UO67" s="13"/>
      <c r="UP67" s="13"/>
      <c r="UQ67" s="13"/>
      <c r="UR67" s="13"/>
      <c r="US67" s="13"/>
      <c r="UT67" s="13"/>
      <c r="UU67" s="13"/>
      <c r="UV67" s="13"/>
      <c r="UW67" s="13"/>
      <c r="UX67" s="13"/>
      <c r="UY67" s="13"/>
      <c r="UZ67" s="13"/>
      <c r="VA67" s="13"/>
      <c r="VB67" s="13"/>
      <c r="VC67" s="13"/>
      <c r="VD67" s="13"/>
      <c r="VE67" s="13"/>
      <c r="VF67" s="13"/>
      <c r="VG67" s="13"/>
      <c r="VH67" s="13"/>
      <c r="VI67" s="13"/>
      <c r="VJ67" s="13"/>
      <c r="VK67" s="13"/>
      <c r="VL67" s="13"/>
      <c r="VM67" s="13"/>
      <c r="VN67" s="13"/>
      <c r="VO67" s="13"/>
      <c r="VP67" s="13"/>
      <c r="VQ67" s="13"/>
      <c r="VR67" s="13"/>
      <c r="VS67" s="13"/>
      <c r="VT67" s="13"/>
      <c r="VU67" s="13"/>
      <c r="VV67" s="13"/>
      <c r="VW67" s="13"/>
      <c r="VX67" s="13"/>
      <c r="VY67" s="13"/>
      <c r="VZ67" s="13"/>
      <c r="WA67" s="13"/>
      <c r="WB67" s="13"/>
      <c r="WC67" s="13"/>
      <c r="WD67" s="13"/>
      <c r="WE67" s="13"/>
      <c r="WF67" s="13"/>
      <c r="WG67" s="13"/>
      <c r="WH67" s="13"/>
      <c r="WI67" s="13"/>
      <c r="WJ67" s="13"/>
      <c r="WK67" s="13"/>
      <c r="WL67" s="13"/>
      <c r="WM67" s="13"/>
      <c r="WN67" s="13"/>
      <c r="WO67" s="13"/>
      <c r="WP67" s="13"/>
      <c r="WQ67" s="13"/>
      <c r="WR67" s="13"/>
      <c r="WS67" s="13"/>
      <c r="WT67" s="13"/>
      <c r="WU67" s="13"/>
      <c r="WV67" s="13"/>
      <c r="WW67" s="13"/>
      <c r="WX67" s="13"/>
      <c r="WY67" s="13"/>
      <c r="WZ67" s="13"/>
      <c r="XA67" s="13"/>
      <c r="XB67" s="13"/>
      <c r="XC67" s="13"/>
      <c r="XD67" s="13"/>
      <c r="XE67" s="13"/>
      <c r="XF67" s="13"/>
      <c r="XG67" s="13"/>
      <c r="XH67" s="13"/>
      <c r="XI67" s="13"/>
      <c r="XJ67" s="13"/>
      <c r="XK67" s="13"/>
      <c r="XL67" s="13"/>
      <c r="XM67" s="13"/>
      <c r="XN67" s="13"/>
      <c r="XO67" s="13"/>
      <c r="XP67" s="13"/>
      <c r="XQ67" s="13"/>
      <c r="XR67" s="13"/>
      <c r="XS67" s="13"/>
      <c r="XT67" s="13"/>
      <c r="XU67" s="13"/>
      <c r="XV67" s="13"/>
      <c r="XW67" s="13"/>
      <c r="XX67" s="13"/>
      <c r="XY67" s="13"/>
      <c r="XZ67" s="13"/>
      <c r="YA67" s="13"/>
      <c r="YB67" s="13"/>
      <c r="YC67" s="13"/>
      <c r="YD67" s="13"/>
      <c r="YE67" s="13"/>
      <c r="YF67" s="13"/>
      <c r="YG67" s="13"/>
      <c r="YH67" s="13"/>
      <c r="YI67" s="13"/>
      <c r="YJ67" s="13"/>
      <c r="YK67" s="13"/>
      <c r="YL67" s="13"/>
      <c r="YM67" s="13"/>
      <c r="YN67" s="13"/>
      <c r="YO67" s="13"/>
      <c r="YP67" s="13"/>
      <c r="YQ67" s="13"/>
      <c r="YR67" s="13"/>
      <c r="YS67" s="13"/>
      <c r="YT67" s="13"/>
      <c r="YU67" s="13"/>
      <c r="YV67" s="13"/>
      <c r="YW67" s="13"/>
      <c r="YX67" s="13"/>
      <c r="YY67" s="13"/>
      <c r="YZ67" s="13"/>
      <c r="ZA67" s="13"/>
      <c r="ZB67" s="13"/>
      <c r="ZC67" s="13"/>
      <c r="ZD67" s="13"/>
      <c r="ZE67" s="13"/>
      <c r="ZF67" s="13"/>
      <c r="ZG67" s="13"/>
      <c r="ZH67" s="13"/>
      <c r="ZI67" s="13"/>
      <c r="ZJ67" s="13"/>
      <c r="ZK67" s="13"/>
      <c r="ZL67" s="13"/>
      <c r="ZM67" s="13"/>
      <c r="ZN67" s="13"/>
      <c r="ZO67" s="13"/>
      <c r="ZP67" s="13"/>
      <c r="ZQ67" s="13"/>
      <c r="ZR67" s="13"/>
      <c r="ZS67" s="13"/>
      <c r="ZT67" s="13"/>
      <c r="ZU67" s="13"/>
      <c r="ZV67" s="13"/>
      <c r="ZW67" s="13"/>
      <c r="ZX67" s="13"/>
      <c r="ZY67" s="13"/>
      <c r="ZZ67" s="13"/>
      <c r="AAA67" s="13"/>
      <c r="AAB67" s="13"/>
      <c r="AAC67" s="13"/>
      <c r="AAD67" s="13"/>
      <c r="AAE67" s="13"/>
      <c r="AAF67" s="13"/>
      <c r="AAG67" s="13"/>
      <c r="AAH67" s="13"/>
      <c r="AAI67" s="13"/>
      <c r="AAJ67" s="13"/>
      <c r="AAK67" s="13"/>
      <c r="AAL67" s="13"/>
      <c r="AAM67" s="13"/>
      <c r="AAN67" s="13"/>
      <c r="AAO67" s="13"/>
      <c r="AAP67" s="13"/>
      <c r="AAQ67" s="13"/>
      <c r="AAR67" s="13"/>
      <c r="AAS67" s="13"/>
      <c r="AAT67" s="13"/>
      <c r="AAU67" s="13"/>
      <c r="AAV67" s="13"/>
      <c r="AAW67" s="13"/>
      <c r="AAX67" s="13"/>
      <c r="AAY67" s="13"/>
      <c r="AAZ67" s="13"/>
      <c r="ABA67" s="13"/>
      <c r="ABB67" s="13"/>
      <c r="ABC67" s="13"/>
      <c r="ABD67" s="13"/>
      <c r="ABE67" s="13"/>
      <c r="ABF67" s="13"/>
      <c r="ABG67" s="13"/>
      <c r="ABH67" s="13"/>
      <c r="ABI67" s="13"/>
      <c r="ABJ67" s="13"/>
      <c r="ABK67" s="13"/>
      <c r="ABL67" s="13"/>
      <c r="ABM67" s="13"/>
      <c r="ABN67" s="13"/>
      <c r="ABO67" s="13"/>
      <c r="ABP67" s="13"/>
      <c r="ABQ67" s="13"/>
      <c r="ABR67" s="13"/>
      <c r="ABS67" s="13"/>
      <c r="ABT67" s="13"/>
      <c r="ABU67" s="13"/>
      <c r="ABV67" s="13"/>
      <c r="ABW67" s="13"/>
      <c r="ABX67" s="13"/>
      <c r="ABY67" s="13"/>
      <c r="ABZ67" s="13"/>
      <c r="ACA67" s="13"/>
      <c r="ACB67" s="13"/>
      <c r="ACC67" s="13"/>
      <c r="ACD67" s="13"/>
      <c r="ACE67" s="13"/>
      <c r="ACF67" s="13"/>
      <c r="ACG67" s="13"/>
      <c r="ACH67" s="13"/>
      <c r="ACI67" s="13"/>
      <c r="ACJ67" s="13"/>
      <c r="ACK67" s="13"/>
      <c r="ACL67" s="13"/>
      <c r="ACM67" s="13"/>
      <c r="ACN67" s="13"/>
      <c r="ACO67" s="13"/>
      <c r="ACP67" s="13"/>
      <c r="ACQ67" s="13"/>
      <c r="ACR67" s="13"/>
      <c r="ACS67" s="13"/>
      <c r="ACT67" s="13"/>
      <c r="ACU67" s="13"/>
      <c r="ACV67" s="13"/>
      <c r="ACW67" s="13"/>
      <c r="ACX67" s="13"/>
      <c r="ACY67" s="13"/>
      <c r="ACZ67" s="13"/>
      <c r="ADA67" s="13"/>
      <c r="ADB67" s="13"/>
      <c r="ADC67" s="13"/>
      <c r="ADD67" s="13"/>
      <c r="ADE67" s="13"/>
      <c r="ADF67" s="13"/>
      <c r="ADG67" s="13"/>
      <c r="ADH67" s="13"/>
      <c r="ADI67" s="13"/>
      <c r="ADJ67" s="13"/>
      <c r="ADK67" s="13"/>
      <c r="ADL67" s="13"/>
      <c r="ADM67" s="13"/>
      <c r="ADN67" s="13"/>
      <c r="ADO67" s="13"/>
      <c r="ADP67" s="13"/>
      <c r="ADQ67" s="13"/>
      <c r="ADR67" s="13"/>
      <c r="ADS67" s="13"/>
      <c r="ADT67" s="13"/>
      <c r="ADU67" s="13"/>
      <c r="ADV67" s="13"/>
      <c r="ADW67" s="13"/>
      <c r="ADX67" s="13"/>
      <c r="ADY67" s="13"/>
      <c r="ADZ67" s="13"/>
      <c r="AEA67" s="13"/>
      <c r="AEB67" s="13"/>
      <c r="AEC67" s="13"/>
      <c r="AED67" s="13"/>
      <c r="AEE67" s="13"/>
      <c r="AEF67" s="13"/>
      <c r="AEG67" s="13"/>
      <c r="AEH67" s="13"/>
      <c r="AEI67" s="13"/>
      <c r="AEJ67" s="13"/>
      <c r="AEK67" s="13"/>
      <c r="AEL67" s="13"/>
      <c r="AEM67" s="13"/>
      <c r="AEN67" s="13"/>
      <c r="AEO67" s="13"/>
      <c r="AEP67" s="13"/>
      <c r="AEQ67" s="13"/>
      <c r="AER67" s="13"/>
      <c r="AES67" s="13"/>
      <c r="AET67" s="13"/>
      <c r="AEU67" s="13"/>
      <c r="AEV67" s="13"/>
      <c r="AEW67" s="13"/>
      <c r="AEX67" s="13"/>
      <c r="AEY67" s="13"/>
      <c r="AEZ67" s="13"/>
      <c r="AFA67" s="13"/>
      <c r="AFB67" s="13"/>
      <c r="AFC67" s="13"/>
      <c r="AFD67" s="13"/>
      <c r="AFE67" s="13"/>
      <c r="AFF67" s="13"/>
      <c r="AFG67" s="13"/>
      <c r="AFH67" s="13"/>
      <c r="AFI67" s="13"/>
      <c r="AFJ67" s="13"/>
      <c r="AFK67" s="13"/>
      <c r="AFL67" s="13"/>
      <c r="AFM67" s="13"/>
      <c r="AFN67" s="13"/>
      <c r="AFO67" s="13"/>
      <c r="AFP67" s="13"/>
      <c r="AFQ67" s="13"/>
      <c r="AFR67" s="13"/>
      <c r="AFS67" s="13"/>
      <c r="AFT67" s="13"/>
      <c r="AFU67" s="13"/>
      <c r="AFV67" s="13"/>
      <c r="AFW67" s="13"/>
      <c r="AFX67" s="13"/>
      <c r="AFY67" s="13"/>
      <c r="AFZ67" s="13"/>
      <c r="AGA67" s="13"/>
      <c r="AGB67" s="13"/>
      <c r="AGC67" s="13"/>
      <c r="AGD67" s="13"/>
      <c r="AGE67" s="13"/>
      <c r="AGF67" s="13"/>
      <c r="AGG67" s="13"/>
      <c r="AGH67" s="13"/>
      <c r="AGI67" s="13"/>
      <c r="AGJ67" s="13"/>
      <c r="AGK67" s="13"/>
      <c r="AGL67" s="13"/>
      <c r="AGM67" s="13"/>
      <c r="AGN67" s="13"/>
      <c r="AGO67" s="13"/>
      <c r="AGP67" s="13"/>
      <c r="AGQ67" s="13"/>
      <c r="AGR67" s="13"/>
      <c r="AGS67" s="13"/>
      <c r="AGT67" s="13"/>
      <c r="AGU67" s="13"/>
      <c r="AGV67" s="13"/>
      <c r="AGW67" s="13"/>
      <c r="AGX67" s="13"/>
      <c r="AGY67" s="13"/>
      <c r="AGZ67" s="13"/>
      <c r="AHA67" s="13"/>
      <c r="AHB67" s="13"/>
      <c r="AHC67" s="13"/>
      <c r="AHD67" s="13"/>
      <c r="AHE67" s="13"/>
      <c r="AHF67" s="13"/>
      <c r="AHG67" s="13"/>
      <c r="AHH67" s="13"/>
      <c r="AHI67" s="13"/>
      <c r="AHJ67" s="13"/>
      <c r="AHK67" s="13"/>
      <c r="AHL67" s="13"/>
      <c r="AHM67" s="13"/>
      <c r="AHN67" s="13"/>
      <c r="AHO67" s="13"/>
      <c r="AHP67" s="13"/>
      <c r="AHQ67" s="13"/>
      <c r="AHR67" s="13"/>
      <c r="AHS67" s="13"/>
      <c r="AHT67" s="13"/>
      <c r="AHU67" s="13"/>
      <c r="AHV67" s="13"/>
      <c r="AHW67" s="13"/>
      <c r="AHX67" s="13"/>
      <c r="AHY67" s="13"/>
      <c r="AHZ67" s="13"/>
      <c r="AIA67" s="13"/>
      <c r="AIB67" s="13"/>
      <c r="AIC67" s="13"/>
      <c r="AID67" s="13"/>
      <c r="AIE67" s="13"/>
      <c r="AIF67" s="13"/>
      <c r="AIG67" s="13"/>
      <c r="AIH67" s="13"/>
      <c r="AII67" s="13"/>
      <c r="AIJ67" s="13"/>
      <c r="AIK67" s="13"/>
      <c r="AIL67" s="13"/>
      <c r="AIM67" s="13"/>
      <c r="AIN67" s="13"/>
      <c r="AIO67" s="13"/>
      <c r="AIP67" s="13"/>
      <c r="AIQ67" s="13"/>
      <c r="AIR67" s="13"/>
      <c r="AIS67" s="13"/>
      <c r="AIT67" s="13"/>
      <c r="AIU67" s="13"/>
      <c r="AIV67" s="13"/>
      <c r="AIW67" s="13"/>
      <c r="AIX67" s="13"/>
      <c r="AIY67" s="13"/>
      <c r="AIZ67" s="13"/>
      <c r="AJA67" s="13"/>
      <c r="AJB67" s="13"/>
      <c r="AJC67" s="13"/>
      <c r="AJD67" s="13"/>
      <c r="AJE67" s="13"/>
      <c r="AJF67" s="13"/>
      <c r="AJG67" s="13"/>
      <c r="AJH67" s="13"/>
      <c r="AJI67" s="13"/>
      <c r="AJJ67" s="13"/>
      <c r="AJK67" s="13"/>
      <c r="AJL67" s="13"/>
      <c r="AJM67" s="13"/>
      <c r="AJN67" s="13"/>
      <c r="AJO67" s="13"/>
      <c r="AJP67" s="13"/>
      <c r="AJQ67" s="13"/>
      <c r="AJR67" s="13"/>
      <c r="AJS67" s="13"/>
      <c r="AJT67" s="13"/>
      <c r="AJU67" s="13"/>
      <c r="AJV67" s="13"/>
      <c r="AJW67" s="13"/>
      <c r="AJX67" s="13"/>
      <c r="AJY67" s="13"/>
      <c r="AJZ67" s="13"/>
      <c r="AKA67" s="13"/>
      <c r="AKB67" s="13"/>
      <c r="AKC67" s="13"/>
      <c r="AKD67" s="13"/>
      <c r="AKE67" s="13"/>
      <c r="AKF67" s="13"/>
      <c r="AKG67" s="13"/>
      <c r="AKH67" s="13"/>
      <c r="AKI67" s="13"/>
      <c r="AKJ67" s="13"/>
      <c r="AKK67" s="13"/>
      <c r="AKL67" s="13"/>
      <c r="AKM67" s="13"/>
      <c r="AKN67" s="13"/>
      <c r="AKO67" s="13"/>
      <c r="AKP67" s="13"/>
      <c r="AKQ67" s="13"/>
      <c r="AKR67" s="13"/>
      <c r="AKS67" s="13"/>
      <c r="AKT67" s="13"/>
      <c r="AKU67" s="13"/>
      <c r="AKV67" s="13"/>
      <c r="AKW67" s="13"/>
      <c r="AKX67" s="13"/>
      <c r="AKY67" s="13"/>
      <c r="AKZ67" s="13"/>
      <c r="ALA67" s="13"/>
      <c r="ALB67" s="13"/>
      <c r="ALC67" s="13"/>
      <c r="ALD67" s="13"/>
      <c r="ALE67" s="13"/>
      <c r="ALF67" s="13"/>
      <c r="ALG67" s="13"/>
      <c r="ALH67" s="13"/>
      <c r="ALI67" s="13"/>
      <c r="ALJ67" s="13"/>
      <c r="ALK67" s="13"/>
      <c r="ALL67" s="13"/>
      <c r="ALM67" s="13"/>
    </row>
    <row r="68" spans="1:1001" ht="58" hidden="1" outlineLevel="3" x14ac:dyDescent="0.35">
      <c r="A68" s="21" t="s">
        <v>336</v>
      </c>
      <c r="B68" s="23" t="s">
        <v>338</v>
      </c>
      <c r="C68" s="25" t="s">
        <v>340</v>
      </c>
      <c r="D68" s="7" t="s">
        <v>545</v>
      </c>
      <c r="E68" s="7"/>
      <c r="F68" s="51"/>
      <c r="G68" s="8" t="s">
        <v>546</v>
      </c>
      <c r="H68" s="26" t="s">
        <v>547</v>
      </c>
      <c r="I68" s="26" t="s">
        <v>548</v>
      </c>
      <c r="J68" s="84"/>
      <c r="K68" s="60"/>
      <c r="L68" s="7"/>
      <c r="M68" s="60"/>
      <c r="N68" s="60"/>
      <c r="O68" s="121"/>
      <c r="P68" s="13"/>
    </row>
    <row r="69" spans="1:1001" ht="43.5" hidden="1" outlineLevel="4" x14ac:dyDescent="0.35">
      <c r="A69" s="21" t="s">
        <v>336</v>
      </c>
      <c r="B69" s="183" t="s">
        <v>338</v>
      </c>
      <c r="C69" s="184" t="s">
        <v>340</v>
      </c>
      <c r="D69" s="186" t="s">
        <v>549</v>
      </c>
      <c r="E69" s="9" t="s">
        <v>81</v>
      </c>
      <c r="F69" s="209" t="s">
        <v>348</v>
      </c>
      <c r="G69" s="207" t="s">
        <v>550</v>
      </c>
      <c r="H69" s="208" t="s">
        <v>551</v>
      </c>
      <c r="I69" s="29" t="s">
        <v>552</v>
      </c>
      <c r="J69" s="174" t="s">
        <v>346</v>
      </c>
      <c r="K69" s="75">
        <v>36</v>
      </c>
      <c r="L69" s="9" t="s">
        <v>81</v>
      </c>
      <c r="M69" s="75">
        <v>36</v>
      </c>
      <c r="N69" s="75">
        <f>VLOOKUP(M69,Scénarios!$D$3:$E$191,2,FALSE)</f>
        <v>36</v>
      </c>
      <c r="O69" s="122" t="str">
        <f>VLOOKUP(K69,Scénarios!$C$4:$I$198,7,FALSE)</f>
        <v>- Scanner une synthèse médicale, un CR de mammographie, un CR de consultation gynéco   au format PDF
- Associer ces documents à la consultation du jour
- Signaler qu'il s'agit de documents externes</v>
      </c>
    </row>
    <row r="70" spans="1:1001" hidden="1" outlineLevel="4" x14ac:dyDescent="0.35">
      <c r="A70" s="21"/>
      <c r="B70" s="183"/>
      <c r="C70" s="184"/>
      <c r="D70" s="186"/>
      <c r="E70" s="9"/>
      <c r="F70" s="185"/>
      <c r="G70" s="185"/>
      <c r="H70" s="185"/>
      <c r="I70" s="29"/>
      <c r="J70" s="175"/>
      <c r="K70" s="75">
        <v>67</v>
      </c>
      <c r="L70" s="9" t="s">
        <v>81</v>
      </c>
      <c r="M70" s="75">
        <v>65</v>
      </c>
      <c r="N70" s="75">
        <f>VLOOKUP(M70,Scénarios!$D$3:$E$191,2,FALSE)</f>
        <v>66</v>
      </c>
      <c r="O70" s="122" t="str">
        <f>VLOOKUP(K70,Scénarios!$C$4:$I$198,7,FALSE)</f>
        <v>Visualiser les résultats d'examens disponibles</v>
      </c>
    </row>
    <row r="71" spans="1:1001" ht="29" hidden="1" outlineLevel="4" x14ac:dyDescent="0.35">
      <c r="A71" s="21" t="s">
        <v>336</v>
      </c>
      <c r="B71" s="23" t="s">
        <v>338</v>
      </c>
      <c r="C71" s="25" t="s">
        <v>340</v>
      </c>
      <c r="D71" s="27" t="s">
        <v>549</v>
      </c>
      <c r="E71" s="10" t="s">
        <v>553</v>
      </c>
      <c r="F71" s="46" t="s">
        <v>348</v>
      </c>
      <c r="G71" s="30" t="s">
        <v>554</v>
      </c>
      <c r="H71" s="77" t="s">
        <v>555</v>
      </c>
      <c r="I71" s="31" t="s">
        <v>556</v>
      </c>
      <c r="J71" s="92" t="s">
        <v>346</v>
      </c>
      <c r="K71" s="96">
        <v>55</v>
      </c>
      <c r="L71" s="10" t="s">
        <v>553</v>
      </c>
      <c r="M71" s="96">
        <v>53</v>
      </c>
      <c r="N71" s="96">
        <f>VLOOKUP(M71,Scénarios!$D$3:$E$191,2,FALSE)</f>
        <v>54</v>
      </c>
      <c r="O71" s="123" t="str">
        <f>VLOOKUP(K71,Scénarios!$C$4:$I$198,7,FALSE)</f>
        <v>Intégrer une photo de la plaie dans le dossier médical</v>
      </c>
    </row>
    <row r="72" spans="1:1001" ht="43.5" hidden="1" outlineLevel="4" x14ac:dyDescent="0.35">
      <c r="A72" s="21" t="s">
        <v>336</v>
      </c>
      <c r="B72" s="23" t="s">
        <v>338</v>
      </c>
      <c r="C72" s="25" t="s">
        <v>340</v>
      </c>
      <c r="D72" s="27" t="s">
        <v>549</v>
      </c>
      <c r="E72" s="9" t="s">
        <v>82</v>
      </c>
      <c r="F72" s="45" t="s">
        <v>348</v>
      </c>
      <c r="G72" s="28" t="s">
        <v>557</v>
      </c>
      <c r="H72" s="76" t="s">
        <v>558</v>
      </c>
      <c r="I72" s="29" t="s">
        <v>559</v>
      </c>
      <c r="J72" s="91" t="s">
        <v>352</v>
      </c>
      <c r="K72" s="75">
        <v>36</v>
      </c>
      <c r="L72" s="9" t="s">
        <v>82</v>
      </c>
      <c r="M72" s="75">
        <v>36</v>
      </c>
      <c r="N72" s="75">
        <f>VLOOKUP(M72,Scénarios!$D$3:$E$191,2,FALSE)</f>
        <v>36</v>
      </c>
      <c r="O72" s="122" t="str">
        <f>VLOOKUP(K72,Scénarios!$C$4:$I$198,7,FALSE)</f>
        <v>- Scanner une synthèse médicale, un CR de mammographie, un CR de consultation gynéco   au format PDF
- Associer ces documents à la consultation du jour
- Signaler qu'il s'agit de documents externes</v>
      </c>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c r="HS72" s="13"/>
      <c r="HT72" s="13"/>
      <c r="HU72" s="13"/>
      <c r="HV72" s="13"/>
      <c r="HW72" s="13"/>
      <c r="HX72" s="13"/>
      <c r="HY72" s="13"/>
      <c r="HZ72" s="13"/>
      <c r="IA72" s="13"/>
      <c r="IB72" s="13"/>
      <c r="IC72" s="13"/>
      <c r="ID72" s="13"/>
      <c r="IE72" s="13"/>
      <c r="IF72" s="13"/>
      <c r="IG72" s="13"/>
      <c r="IH72" s="13"/>
      <c r="II72" s="13"/>
      <c r="IJ72" s="13"/>
      <c r="IK72" s="13"/>
      <c r="IL72" s="13"/>
      <c r="IM72" s="13"/>
      <c r="IN72" s="13"/>
      <c r="IO72" s="13"/>
      <c r="IP72" s="13"/>
      <c r="IQ72" s="13"/>
      <c r="IR72" s="13"/>
      <c r="IS72" s="13"/>
      <c r="IT72" s="13"/>
      <c r="IU72" s="13"/>
      <c r="IV72" s="13"/>
      <c r="IW72" s="13"/>
      <c r="IX72" s="13"/>
      <c r="IY72" s="13"/>
      <c r="IZ72" s="13"/>
      <c r="JA72" s="13"/>
      <c r="JB72" s="13"/>
      <c r="JC72" s="13"/>
      <c r="JD72" s="13"/>
      <c r="JE72" s="13"/>
      <c r="JF72" s="13"/>
      <c r="JG72" s="13"/>
      <c r="JH72" s="13"/>
      <c r="JI72" s="13"/>
      <c r="JJ72" s="13"/>
      <c r="JK72" s="13"/>
      <c r="JL72" s="13"/>
      <c r="JM72" s="13"/>
      <c r="JN72" s="13"/>
      <c r="JO72" s="13"/>
      <c r="JP72" s="13"/>
      <c r="JQ72" s="13"/>
      <c r="JR72" s="13"/>
      <c r="JS72" s="13"/>
      <c r="JT72" s="13"/>
      <c r="JU72" s="13"/>
      <c r="JV72" s="13"/>
      <c r="JW72" s="13"/>
      <c r="JX72" s="13"/>
      <c r="JY72" s="13"/>
      <c r="JZ72" s="13"/>
      <c r="KA72" s="13"/>
      <c r="KB72" s="13"/>
      <c r="KC72" s="13"/>
      <c r="KD72" s="13"/>
      <c r="KE72" s="13"/>
      <c r="KF72" s="13"/>
      <c r="KG72" s="13"/>
      <c r="KH72" s="13"/>
      <c r="KI72" s="13"/>
      <c r="KJ72" s="13"/>
      <c r="KK72" s="13"/>
      <c r="KL72" s="13"/>
      <c r="KM72" s="13"/>
      <c r="KN72" s="13"/>
      <c r="KO72" s="13"/>
      <c r="KP72" s="13"/>
      <c r="KQ72" s="13"/>
      <c r="KR72" s="13"/>
      <c r="KS72" s="13"/>
      <c r="KT72" s="13"/>
      <c r="KU72" s="13"/>
      <c r="KV72" s="13"/>
      <c r="KW72" s="13"/>
      <c r="KX72" s="13"/>
      <c r="KY72" s="13"/>
      <c r="KZ72" s="13"/>
      <c r="LA72" s="13"/>
      <c r="LB72" s="13"/>
      <c r="LC72" s="13"/>
      <c r="LD72" s="13"/>
      <c r="LE72" s="13"/>
      <c r="LF72" s="13"/>
      <c r="LG72" s="13"/>
      <c r="LH72" s="13"/>
      <c r="LI72" s="13"/>
      <c r="LJ72" s="13"/>
      <c r="LK72" s="13"/>
      <c r="LL72" s="13"/>
      <c r="LM72" s="13"/>
      <c r="LN72" s="13"/>
      <c r="LO72" s="13"/>
      <c r="LP72" s="13"/>
      <c r="LQ72" s="13"/>
      <c r="LR72" s="13"/>
      <c r="LS72" s="13"/>
      <c r="LT72" s="13"/>
      <c r="LU72" s="13"/>
      <c r="LV72" s="13"/>
      <c r="LW72" s="13"/>
      <c r="LX72" s="13"/>
      <c r="LY72" s="13"/>
      <c r="LZ72" s="13"/>
      <c r="MA72" s="13"/>
      <c r="MB72" s="13"/>
      <c r="MC72" s="13"/>
      <c r="MD72" s="13"/>
      <c r="ME72" s="13"/>
      <c r="MF72" s="13"/>
      <c r="MG72" s="13"/>
      <c r="MH72" s="13"/>
      <c r="MI72" s="13"/>
      <c r="MJ72" s="13"/>
      <c r="MK72" s="13"/>
      <c r="ML72" s="13"/>
      <c r="MM72" s="13"/>
      <c r="MN72" s="13"/>
      <c r="MO72" s="13"/>
      <c r="MP72" s="13"/>
      <c r="MQ72" s="13"/>
      <c r="MR72" s="13"/>
      <c r="MS72" s="13"/>
      <c r="MT72" s="13"/>
      <c r="MU72" s="13"/>
      <c r="MV72" s="13"/>
      <c r="MW72" s="13"/>
      <c r="MX72" s="13"/>
      <c r="MY72" s="13"/>
      <c r="MZ72" s="13"/>
      <c r="NA72" s="13"/>
      <c r="NB72" s="13"/>
      <c r="NC72" s="13"/>
      <c r="ND72" s="13"/>
      <c r="NE72" s="13"/>
      <c r="NF72" s="13"/>
      <c r="NG72" s="13"/>
      <c r="NH72" s="13"/>
      <c r="NI72" s="13"/>
      <c r="NJ72" s="13"/>
      <c r="NK72" s="13"/>
      <c r="NL72" s="13"/>
      <c r="NM72" s="13"/>
      <c r="NN72" s="13"/>
      <c r="NO72" s="13"/>
      <c r="NP72" s="13"/>
      <c r="NQ72" s="13"/>
      <c r="NR72" s="13"/>
      <c r="NS72" s="13"/>
      <c r="NT72" s="13"/>
      <c r="NU72" s="13"/>
      <c r="NV72" s="13"/>
      <c r="NW72" s="13"/>
      <c r="NX72" s="13"/>
      <c r="NY72" s="13"/>
      <c r="NZ72" s="13"/>
      <c r="OA72" s="13"/>
      <c r="OB72" s="13"/>
      <c r="OC72" s="13"/>
      <c r="OD72" s="13"/>
      <c r="OE72" s="13"/>
      <c r="OF72" s="13"/>
      <c r="OG72" s="13"/>
      <c r="OH72" s="13"/>
      <c r="OI72" s="13"/>
      <c r="OJ72" s="13"/>
      <c r="OK72" s="13"/>
      <c r="OL72" s="13"/>
      <c r="OM72" s="13"/>
      <c r="ON72" s="13"/>
      <c r="OO72" s="13"/>
      <c r="OP72" s="13"/>
      <c r="OQ72" s="13"/>
      <c r="OR72" s="13"/>
      <c r="OS72" s="13"/>
      <c r="OT72" s="13"/>
      <c r="OU72" s="13"/>
      <c r="OV72" s="13"/>
      <c r="OW72" s="13"/>
      <c r="OX72" s="13"/>
      <c r="OY72" s="13"/>
      <c r="OZ72" s="13"/>
      <c r="PA72" s="13"/>
      <c r="PB72" s="13"/>
      <c r="PC72" s="13"/>
      <c r="PD72" s="13"/>
      <c r="PE72" s="13"/>
      <c r="PF72" s="13"/>
      <c r="PG72" s="13"/>
      <c r="PH72" s="13"/>
      <c r="PI72" s="13"/>
      <c r="PJ72" s="13"/>
      <c r="PK72" s="13"/>
      <c r="PL72" s="13"/>
      <c r="PM72" s="13"/>
      <c r="PN72" s="13"/>
      <c r="PO72" s="13"/>
      <c r="PP72" s="13"/>
      <c r="PQ72" s="13"/>
      <c r="PR72" s="13"/>
      <c r="PS72" s="13"/>
      <c r="PT72" s="13"/>
      <c r="PU72" s="13"/>
      <c r="PV72" s="13"/>
      <c r="PW72" s="13"/>
      <c r="PX72" s="13"/>
      <c r="PY72" s="13"/>
      <c r="PZ72" s="13"/>
      <c r="QA72" s="13"/>
      <c r="QB72" s="13"/>
      <c r="QC72" s="13"/>
      <c r="QD72" s="13"/>
      <c r="QE72" s="13"/>
      <c r="QF72" s="13"/>
      <c r="QG72" s="13"/>
      <c r="QH72" s="13"/>
      <c r="QI72" s="13"/>
      <c r="QJ72" s="13"/>
      <c r="QK72" s="13"/>
      <c r="QL72" s="13"/>
      <c r="QM72" s="13"/>
      <c r="QN72" s="13"/>
      <c r="QO72" s="13"/>
      <c r="QP72" s="13"/>
      <c r="QQ72" s="13"/>
      <c r="QR72" s="13"/>
      <c r="QS72" s="13"/>
      <c r="QT72" s="13"/>
      <c r="QU72" s="13"/>
      <c r="QV72" s="13"/>
      <c r="QW72" s="13"/>
      <c r="QX72" s="13"/>
      <c r="QY72" s="13"/>
      <c r="QZ72" s="13"/>
      <c r="RA72" s="13"/>
      <c r="RB72" s="13"/>
      <c r="RC72" s="13"/>
      <c r="RD72" s="13"/>
      <c r="RE72" s="13"/>
      <c r="RF72" s="13"/>
      <c r="RG72" s="13"/>
      <c r="RH72" s="13"/>
      <c r="RI72" s="13"/>
      <c r="RJ72" s="13"/>
      <c r="RK72" s="13"/>
      <c r="RL72" s="13"/>
      <c r="RM72" s="13"/>
      <c r="RN72" s="13"/>
      <c r="RO72" s="13"/>
      <c r="RP72" s="13"/>
      <c r="RQ72" s="13"/>
      <c r="RR72" s="13"/>
      <c r="RS72" s="13"/>
      <c r="RT72" s="13"/>
      <c r="RU72" s="13"/>
      <c r="RV72" s="13"/>
      <c r="RW72" s="13"/>
      <c r="RX72" s="13"/>
      <c r="RY72" s="13"/>
      <c r="RZ72" s="13"/>
      <c r="SA72" s="13"/>
      <c r="SB72" s="13"/>
      <c r="SC72" s="13"/>
      <c r="SD72" s="13"/>
      <c r="SE72" s="13"/>
      <c r="SF72" s="13"/>
      <c r="SG72" s="13"/>
      <c r="SH72" s="13"/>
      <c r="SI72" s="13"/>
      <c r="SJ72" s="13"/>
      <c r="SK72" s="13"/>
      <c r="SL72" s="13"/>
      <c r="SM72" s="13"/>
      <c r="SN72" s="13"/>
      <c r="SO72" s="13"/>
      <c r="SP72" s="13"/>
      <c r="SQ72" s="13"/>
      <c r="SR72" s="13"/>
      <c r="SS72" s="13"/>
      <c r="ST72" s="13"/>
      <c r="SU72" s="13"/>
      <c r="SV72" s="13"/>
      <c r="SW72" s="13"/>
      <c r="SX72" s="13"/>
      <c r="SY72" s="13"/>
      <c r="SZ72" s="13"/>
      <c r="TA72" s="13"/>
      <c r="TB72" s="13"/>
      <c r="TC72" s="13"/>
      <c r="TD72" s="13"/>
      <c r="TE72" s="13"/>
      <c r="TF72" s="13"/>
      <c r="TG72" s="13"/>
      <c r="TH72" s="13"/>
      <c r="TI72" s="13"/>
      <c r="TJ72" s="13"/>
      <c r="TK72" s="13"/>
      <c r="TL72" s="13"/>
      <c r="TM72" s="13"/>
      <c r="TN72" s="13"/>
      <c r="TO72" s="13"/>
      <c r="TP72" s="13"/>
      <c r="TQ72" s="13"/>
      <c r="TR72" s="13"/>
      <c r="TS72" s="13"/>
      <c r="TT72" s="13"/>
      <c r="TU72" s="13"/>
      <c r="TV72" s="13"/>
      <c r="TW72" s="13"/>
      <c r="TX72" s="13"/>
      <c r="TY72" s="13"/>
      <c r="TZ72" s="13"/>
      <c r="UA72" s="13"/>
      <c r="UB72" s="13"/>
      <c r="UC72" s="13"/>
      <c r="UD72" s="13"/>
      <c r="UE72" s="13"/>
      <c r="UF72" s="13"/>
      <c r="UG72" s="13"/>
      <c r="UH72" s="13"/>
      <c r="UI72" s="13"/>
      <c r="UJ72" s="13"/>
      <c r="UK72" s="13"/>
      <c r="UL72" s="13"/>
      <c r="UM72" s="13"/>
      <c r="UN72" s="13"/>
      <c r="UO72" s="13"/>
      <c r="UP72" s="13"/>
      <c r="UQ72" s="13"/>
      <c r="UR72" s="13"/>
      <c r="US72" s="13"/>
      <c r="UT72" s="13"/>
      <c r="UU72" s="13"/>
      <c r="UV72" s="13"/>
      <c r="UW72" s="13"/>
      <c r="UX72" s="13"/>
      <c r="UY72" s="13"/>
      <c r="UZ72" s="13"/>
      <c r="VA72" s="13"/>
      <c r="VB72" s="13"/>
      <c r="VC72" s="13"/>
      <c r="VD72" s="13"/>
      <c r="VE72" s="13"/>
      <c r="VF72" s="13"/>
      <c r="VG72" s="13"/>
      <c r="VH72" s="13"/>
      <c r="VI72" s="13"/>
      <c r="VJ72" s="13"/>
      <c r="VK72" s="13"/>
      <c r="VL72" s="13"/>
      <c r="VM72" s="13"/>
      <c r="VN72" s="13"/>
      <c r="VO72" s="13"/>
      <c r="VP72" s="13"/>
      <c r="VQ72" s="13"/>
      <c r="VR72" s="13"/>
      <c r="VS72" s="13"/>
      <c r="VT72" s="13"/>
      <c r="VU72" s="13"/>
      <c r="VV72" s="13"/>
      <c r="VW72" s="13"/>
      <c r="VX72" s="13"/>
      <c r="VY72" s="13"/>
      <c r="VZ72" s="13"/>
      <c r="WA72" s="13"/>
      <c r="WB72" s="13"/>
      <c r="WC72" s="13"/>
      <c r="WD72" s="13"/>
      <c r="WE72" s="13"/>
      <c r="WF72" s="13"/>
      <c r="WG72" s="13"/>
      <c r="WH72" s="13"/>
      <c r="WI72" s="13"/>
      <c r="WJ72" s="13"/>
      <c r="WK72" s="13"/>
      <c r="WL72" s="13"/>
      <c r="WM72" s="13"/>
      <c r="WN72" s="13"/>
      <c r="WO72" s="13"/>
      <c r="WP72" s="13"/>
      <c r="WQ72" s="13"/>
      <c r="WR72" s="13"/>
      <c r="WS72" s="13"/>
      <c r="WT72" s="13"/>
      <c r="WU72" s="13"/>
      <c r="WV72" s="13"/>
      <c r="WW72" s="13"/>
      <c r="WX72" s="13"/>
      <c r="WY72" s="13"/>
      <c r="WZ72" s="13"/>
      <c r="XA72" s="13"/>
      <c r="XB72" s="13"/>
      <c r="XC72" s="13"/>
      <c r="XD72" s="13"/>
      <c r="XE72" s="13"/>
      <c r="XF72" s="13"/>
      <c r="XG72" s="13"/>
      <c r="XH72" s="13"/>
      <c r="XI72" s="13"/>
      <c r="XJ72" s="13"/>
      <c r="XK72" s="13"/>
      <c r="XL72" s="13"/>
      <c r="XM72" s="13"/>
      <c r="XN72" s="13"/>
      <c r="XO72" s="13"/>
      <c r="XP72" s="13"/>
      <c r="XQ72" s="13"/>
      <c r="XR72" s="13"/>
      <c r="XS72" s="13"/>
      <c r="XT72" s="13"/>
      <c r="XU72" s="13"/>
      <c r="XV72" s="13"/>
      <c r="XW72" s="13"/>
      <c r="XX72" s="13"/>
      <c r="XY72" s="13"/>
      <c r="XZ72" s="13"/>
      <c r="YA72" s="13"/>
      <c r="YB72" s="13"/>
      <c r="YC72" s="13"/>
      <c r="YD72" s="13"/>
      <c r="YE72" s="13"/>
      <c r="YF72" s="13"/>
      <c r="YG72" s="13"/>
      <c r="YH72" s="13"/>
      <c r="YI72" s="13"/>
      <c r="YJ72" s="13"/>
      <c r="YK72" s="13"/>
      <c r="YL72" s="13"/>
      <c r="YM72" s="13"/>
      <c r="YN72" s="13"/>
      <c r="YO72" s="13"/>
      <c r="YP72" s="13"/>
      <c r="YQ72" s="13"/>
      <c r="YR72" s="13"/>
      <c r="YS72" s="13"/>
      <c r="YT72" s="13"/>
      <c r="YU72" s="13"/>
      <c r="YV72" s="13"/>
      <c r="YW72" s="13"/>
      <c r="YX72" s="13"/>
      <c r="YY72" s="13"/>
      <c r="YZ72" s="13"/>
      <c r="ZA72" s="13"/>
      <c r="ZB72" s="13"/>
      <c r="ZC72" s="13"/>
      <c r="ZD72" s="13"/>
      <c r="ZE72" s="13"/>
      <c r="ZF72" s="13"/>
      <c r="ZG72" s="13"/>
      <c r="ZH72" s="13"/>
      <c r="ZI72" s="13"/>
      <c r="ZJ72" s="13"/>
      <c r="ZK72" s="13"/>
      <c r="ZL72" s="13"/>
      <c r="ZM72" s="13"/>
      <c r="ZN72" s="13"/>
      <c r="ZO72" s="13"/>
      <c r="ZP72" s="13"/>
      <c r="ZQ72" s="13"/>
      <c r="ZR72" s="13"/>
      <c r="ZS72" s="13"/>
      <c r="ZT72" s="13"/>
      <c r="ZU72" s="13"/>
      <c r="ZV72" s="13"/>
      <c r="ZW72" s="13"/>
      <c r="ZX72" s="13"/>
      <c r="ZY72" s="13"/>
      <c r="ZZ72" s="13"/>
      <c r="AAA72" s="13"/>
      <c r="AAB72" s="13"/>
      <c r="AAC72" s="13"/>
      <c r="AAD72" s="13"/>
      <c r="AAE72" s="13"/>
      <c r="AAF72" s="13"/>
      <c r="AAG72" s="13"/>
      <c r="AAH72" s="13"/>
      <c r="AAI72" s="13"/>
      <c r="AAJ72" s="13"/>
      <c r="AAK72" s="13"/>
      <c r="AAL72" s="13"/>
      <c r="AAM72" s="13"/>
      <c r="AAN72" s="13"/>
      <c r="AAO72" s="13"/>
      <c r="AAP72" s="13"/>
      <c r="AAQ72" s="13"/>
      <c r="AAR72" s="13"/>
      <c r="AAS72" s="13"/>
      <c r="AAT72" s="13"/>
      <c r="AAU72" s="13"/>
      <c r="AAV72" s="13"/>
      <c r="AAW72" s="13"/>
      <c r="AAX72" s="13"/>
      <c r="AAY72" s="13"/>
      <c r="AAZ72" s="13"/>
      <c r="ABA72" s="13"/>
      <c r="ABB72" s="13"/>
      <c r="ABC72" s="13"/>
      <c r="ABD72" s="13"/>
      <c r="ABE72" s="13"/>
      <c r="ABF72" s="13"/>
      <c r="ABG72" s="13"/>
      <c r="ABH72" s="13"/>
      <c r="ABI72" s="13"/>
      <c r="ABJ72" s="13"/>
      <c r="ABK72" s="13"/>
      <c r="ABL72" s="13"/>
      <c r="ABM72" s="13"/>
      <c r="ABN72" s="13"/>
      <c r="ABO72" s="13"/>
      <c r="ABP72" s="13"/>
      <c r="ABQ72" s="13"/>
      <c r="ABR72" s="13"/>
      <c r="ABS72" s="13"/>
      <c r="ABT72" s="13"/>
      <c r="ABU72" s="13"/>
      <c r="ABV72" s="13"/>
      <c r="ABW72" s="13"/>
      <c r="ABX72" s="13"/>
      <c r="ABY72" s="13"/>
      <c r="ABZ72" s="13"/>
      <c r="ACA72" s="13"/>
      <c r="ACB72" s="13"/>
      <c r="ACC72" s="13"/>
      <c r="ACD72" s="13"/>
      <c r="ACE72" s="13"/>
      <c r="ACF72" s="13"/>
      <c r="ACG72" s="13"/>
      <c r="ACH72" s="13"/>
      <c r="ACI72" s="13"/>
      <c r="ACJ72" s="13"/>
      <c r="ACK72" s="13"/>
      <c r="ACL72" s="13"/>
      <c r="ACM72" s="13"/>
      <c r="ACN72" s="13"/>
      <c r="ACO72" s="13"/>
      <c r="ACP72" s="13"/>
      <c r="ACQ72" s="13"/>
      <c r="ACR72" s="13"/>
      <c r="ACS72" s="13"/>
      <c r="ACT72" s="13"/>
      <c r="ACU72" s="13"/>
      <c r="ACV72" s="13"/>
      <c r="ACW72" s="13"/>
      <c r="ACX72" s="13"/>
      <c r="ACY72" s="13"/>
      <c r="ACZ72" s="13"/>
      <c r="ADA72" s="13"/>
      <c r="ADB72" s="13"/>
      <c r="ADC72" s="13"/>
      <c r="ADD72" s="13"/>
      <c r="ADE72" s="13"/>
      <c r="ADF72" s="13"/>
      <c r="ADG72" s="13"/>
      <c r="ADH72" s="13"/>
      <c r="ADI72" s="13"/>
      <c r="ADJ72" s="13"/>
      <c r="ADK72" s="13"/>
      <c r="ADL72" s="13"/>
      <c r="ADM72" s="13"/>
      <c r="ADN72" s="13"/>
      <c r="ADO72" s="13"/>
      <c r="ADP72" s="13"/>
      <c r="ADQ72" s="13"/>
      <c r="ADR72" s="13"/>
      <c r="ADS72" s="13"/>
      <c r="ADT72" s="13"/>
      <c r="ADU72" s="13"/>
      <c r="ADV72" s="13"/>
      <c r="ADW72" s="13"/>
      <c r="ADX72" s="13"/>
      <c r="ADY72" s="13"/>
      <c r="ADZ72" s="13"/>
      <c r="AEA72" s="13"/>
      <c r="AEB72" s="13"/>
      <c r="AEC72" s="13"/>
      <c r="AED72" s="13"/>
      <c r="AEE72" s="13"/>
      <c r="AEF72" s="13"/>
      <c r="AEG72" s="13"/>
      <c r="AEH72" s="13"/>
      <c r="AEI72" s="13"/>
      <c r="AEJ72" s="13"/>
      <c r="AEK72" s="13"/>
      <c r="AEL72" s="13"/>
      <c r="AEM72" s="13"/>
      <c r="AEN72" s="13"/>
      <c r="AEO72" s="13"/>
      <c r="AEP72" s="13"/>
      <c r="AEQ72" s="13"/>
      <c r="AER72" s="13"/>
      <c r="AES72" s="13"/>
      <c r="AET72" s="13"/>
      <c r="AEU72" s="13"/>
      <c r="AEV72" s="13"/>
      <c r="AEW72" s="13"/>
      <c r="AEX72" s="13"/>
      <c r="AEY72" s="13"/>
      <c r="AEZ72" s="13"/>
      <c r="AFA72" s="13"/>
      <c r="AFB72" s="13"/>
      <c r="AFC72" s="13"/>
      <c r="AFD72" s="13"/>
      <c r="AFE72" s="13"/>
      <c r="AFF72" s="13"/>
      <c r="AFG72" s="13"/>
      <c r="AFH72" s="13"/>
      <c r="AFI72" s="13"/>
      <c r="AFJ72" s="13"/>
      <c r="AFK72" s="13"/>
      <c r="AFL72" s="13"/>
      <c r="AFM72" s="13"/>
      <c r="AFN72" s="13"/>
      <c r="AFO72" s="13"/>
      <c r="AFP72" s="13"/>
      <c r="AFQ72" s="13"/>
      <c r="AFR72" s="13"/>
      <c r="AFS72" s="13"/>
      <c r="AFT72" s="13"/>
      <c r="AFU72" s="13"/>
      <c r="AFV72" s="13"/>
      <c r="AFW72" s="13"/>
      <c r="AFX72" s="13"/>
      <c r="AFY72" s="13"/>
      <c r="AFZ72" s="13"/>
      <c r="AGA72" s="13"/>
      <c r="AGB72" s="13"/>
      <c r="AGC72" s="13"/>
      <c r="AGD72" s="13"/>
      <c r="AGE72" s="13"/>
      <c r="AGF72" s="13"/>
      <c r="AGG72" s="13"/>
      <c r="AGH72" s="13"/>
      <c r="AGI72" s="13"/>
      <c r="AGJ72" s="13"/>
      <c r="AGK72" s="13"/>
      <c r="AGL72" s="13"/>
      <c r="AGM72" s="13"/>
      <c r="AGN72" s="13"/>
      <c r="AGO72" s="13"/>
      <c r="AGP72" s="13"/>
      <c r="AGQ72" s="13"/>
      <c r="AGR72" s="13"/>
      <c r="AGS72" s="13"/>
      <c r="AGT72" s="13"/>
      <c r="AGU72" s="13"/>
      <c r="AGV72" s="13"/>
      <c r="AGW72" s="13"/>
      <c r="AGX72" s="13"/>
      <c r="AGY72" s="13"/>
      <c r="AGZ72" s="13"/>
      <c r="AHA72" s="13"/>
      <c r="AHB72" s="13"/>
      <c r="AHC72" s="13"/>
      <c r="AHD72" s="13"/>
      <c r="AHE72" s="13"/>
      <c r="AHF72" s="13"/>
      <c r="AHG72" s="13"/>
      <c r="AHH72" s="13"/>
      <c r="AHI72" s="13"/>
      <c r="AHJ72" s="13"/>
      <c r="AHK72" s="13"/>
      <c r="AHL72" s="13"/>
      <c r="AHM72" s="13"/>
      <c r="AHN72" s="13"/>
      <c r="AHO72" s="13"/>
      <c r="AHP72" s="13"/>
      <c r="AHQ72" s="13"/>
      <c r="AHR72" s="13"/>
      <c r="AHS72" s="13"/>
      <c r="AHT72" s="13"/>
      <c r="AHU72" s="13"/>
      <c r="AHV72" s="13"/>
      <c r="AHW72" s="13"/>
      <c r="AHX72" s="13"/>
      <c r="AHY72" s="13"/>
      <c r="AHZ72" s="13"/>
      <c r="AIA72" s="13"/>
      <c r="AIB72" s="13"/>
      <c r="AIC72" s="13"/>
      <c r="AID72" s="13"/>
      <c r="AIE72" s="13"/>
      <c r="AIF72" s="13"/>
      <c r="AIG72" s="13"/>
      <c r="AIH72" s="13"/>
      <c r="AII72" s="13"/>
      <c r="AIJ72" s="13"/>
      <c r="AIK72" s="13"/>
      <c r="AIL72" s="13"/>
      <c r="AIM72" s="13"/>
      <c r="AIN72" s="13"/>
      <c r="AIO72" s="13"/>
      <c r="AIP72" s="13"/>
      <c r="AIQ72" s="13"/>
      <c r="AIR72" s="13"/>
      <c r="AIS72" s="13"/>
      <c r="AIT72" s="13"/>
      <c r="AIU72" s="13"/>
      <c r="AIV72" s="13"/>
      <c r="AIW72" s="13"/>
      <c r="AIX72" s="13"/>
      <c r="AIY72" s="13"/>
      <c r="AIZ72" s="13"/>
      <c r="AJA72" s="13"/>
      <c r="AJB72" s="13"/>
      <c r="AJC72" s="13"/>
      <c r="AJD72" s="13"/>
      <c r="AJE72" s="13"/>
      <c r="AJF72" s="13"/>
      <c r="AJG72" s="13"/>
      <c r="AJH72" s="13"/>
      <c r="AJI72" s="13"/>
      <c r="AJJ72" s="13"/>
      <c r="AJK72" s="13"/>
      <c r="AJL72" s="13"/>
      <c r="AJM72" s="13"/>
      <c r="AJN72" s="13"/>
      <c r="AJO72" s="13"/>
      <c r="AJP72" s="13"/>
      <c r="AJQ72" s="13"/>
      <c r="AJR72" s="13"/>
      <c r="AJS72" s="13"/>
      <c r="AJT72" s="13"/>
      <c r="AJU72" s="13"/>
      <c r="AJV72" s="13"/>
      <c r="AJW72" s="13"/>
      <c r="AJX72" s="13"/>
      <c r="AJY72" s="13"/>
      <c r="AJZ72" s="13"/>
      <c r="AKA72" s="13"/>
      <c r="AKB72" s="13"/>
      <c r="AKC72" s="13"/>
      <c r="AKD72" s="13"/>
      <c r="AKE72" s="13"/>
      <c r="AKF72" s="13"/>
      <c r="AKG72" s="13"/>
      <c r="AKH72" s="13"/>
      <c r="AKI72" s="13"/>
      <c r="AKJ72" s="13"/>
      <c r="AKK72" s="13"/>
      <c r="AKL72" s="13"/>
      <c r="AKM72" s="13"/>
      <c r="AKN72" s="13"/>
      <c r="AKO72" s="13"/>
      <c r="AKP72" s="13"/>
      <c r="AKQ72" s="13"/>
      <c r="AKR72" s="13"/>
      <c r="AKS72" s="13"/>
      <c r="AKT72" s="13"/>
      <c r="AKU72" s="13"/>
      <c r="AKV72" s="13"/>
      <c r="AKW72" s="13"/>
      <c r="AKX72" s="13"/>
      <c r="AKY72" s="13"/>
      <c r="AKZ72" s="13"/>
      <c r="ALA72" s="13"/>
      <c r="ALB72" s="13"/>
      <c r="ALC72" s="13"/>
      <c r="ALD72" s="13"/>
      <c r="ALE72" s="13"/>
      <c r="ALF72" s="13"/>
      <c r="ALG72" s="13"/>
      <c r="ALH72" s="13"/>
      <c r="ALI72" s="13"/>
      <c r="ALJ72" s="13"/>
      <c r="ALK72" s="13"/>
      <c r="ALL72" s="13"/>
      <c r="ALM72" s="13"/>
    </row>
    <row r="73" spans="1:1001" ht="29" hidden="1" outlineLevel="4" x14ac:dyDescent="0.35">
      <c r="A73" s="21" t="s">
        <v>336</v>
      </c>
      <c r="B73" s="23" t="s">
        <v>338</v>
      </c>
      <c r="C73" s="25" t="s">
        <v>340</v>
      </c>
      <c r="D73" s="27" t="s">
        <v>549</v>
      </c>
      <c r="E73" s="10" t="s">
        <v>190</v>
      </c>
      <c r="F73" s="46" t="s">
        <v>348</v>
      </c>
      <c r="G73" s="30" t="s">
        <v>560</v>
      </c>
      <c r="H73" s="77" t="s">
        <v>561</v>
      </c>
      <c r="I73" s="31" t="s">
        <v>562</v>
      </c>
      <c r="J73" s="85" t="s">
        <v>346</v>
      </c>
      <c r="K73" s="96">
        <v>97</v>
      </c>
      <c r="L73" s="10" t="s">
        <v>190</v>
      </c>
      <c r="M73" s="96">
        <v>98</v>
      </c>
      <c r="N73" s="96">
        <f>VLOOKUP(M73,Scénarios!$D$3:$E$191,2,FALSE)</f>
        <v>99</v>
      </c>
      <c r="O73" s="123" t="str">
        <f>VLOOKUP(K73,Scénarios!$C$4:$I$198,7,FALSE)</f>
        <v>- Saisir les 3 derniers résultats d'hémoglobine glyquée réalisés avant la consultation pour historiser le dossier dans la fiche de suivi diabétique 
- Indiquer l'origine externe de ces résultats (synthèse médicale transmise par l'ancien diabétologue de la patiente)</v>
      </c>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c r="HT73" s="13"/>
      <c r="HU73" s="13"/>
      <c r="HV73" s="13"/>
      <c r="HW73" s="13"/>
      <c r="HX73" s="13"/>
      <c r="HY73" s="13"/>
      <c r="HZ73" s="13"/>
      <c r="IA73" s="13"/>
      <c r="IB73" s="13"/>
      <c r="IC73" s="13"/>
      <c r="ID73" s="13"/>
      <c r="IE73" s="13"/>
      <c r="IF73" s="13"/>
      <c r="IG73" s="13"/>
      <c r="IH73" s="13"/>
      <c r="II73" s="13"/>
      <c r="IJ73" s="13"/>
      <c r="IK73" s="13"/>
      <c r="IL73" s="13"/>
      <c r="IM73" s="13"/>
      <c r="IN73" s="13"/>
      <c r="IO73" s="13"/>
      <c r="IP73" s="13"/>
      <c r="IQ73" s="13"/>
      <c r="IR73" s="13"/>
      <c r="IS73" s="13"/>
      <c r="IT73" s="13"/>
      <c r="IU73" s="13"/>
      <c r="IV73" s="13"/>
      <c r="IW73" s="13"/>
      <c r="IX73" s="13"/>
      <c r="IY73" s="13"/>
      <c r="IZ73" s="13"/>
      <c r="JA73" s="13"/>
      <c r="JB73" s="13"/>
      <c r="JC73" s="13"/>
      <c r="JD73" s="13"/>
      <c r="JE73" s="13"/>
      <c r="JF73" s="13"/>
      <c r="JG73" s="13"/>
      <c r="JH73" s="13"/>
      <c r="JI73" s="13"/>
      <c r="JJ73" s="13"/>
      <c r="JK73" s="13"/>
      <c r="JL73" s="13"/>
      <c r="JM73" s="13"/>
      <c r="JN73" s="13"/>
      <c r="JO73" s="13"/>
      <c r="JP73" s="13"/>
      <c r="JQ73" s="13"/>
      <c r="JR73" s="13"/>
      <c r="JS73" s="13"/>
      <c r="JT73" s="13"/>
      <c r="JU73" s="13"/>
      <c r="JV73" s="13"/>
      <c r="JW73" s="13"/>
      <c r="JX73" s="13"/>
      <c r="JY73" s="13"/>
      <c r="JZ73" s="13"/>
      <c r="KA73" s="13"/>
      <c r="KB73" s="13"/>
      <c r="KC73" s="13"/>
      <c r="KD73" s="13"/>
      <c r="KE73" s="13"/>
      <c r="KF73" s="13"/>
      <c r="KG73" s="13"/>
      <c r="KH73" s="13"/>
      <c r="KI73" s="13"/>
      <c r="KJ73" s="13"/>
      <c r="KK73" s="13"/>
      <c r="KL73" s="13"/>
      <c r="KM73" s="13"/>
      <c r="KN73" s="13"/>
      <c r="KO73" s="13"/>
      <c r="KP73" s="13"/>
      <c r="KQ73" s="13"/>
      <c r="KR73" s="13"/>
      <c r="KS73" s="13"/>
      <c r="KT73" s="13"/>
      <c r="KU73" s="13"/>
      <c r="KV73" s="13"/>
      <c r="KW73" s="13"/>
      <c r="KX73" s="13"/>
      <c r="KY73" s="13"/>
      <c r="KZ73" s="13"/>
      <c r="LA73" s="13"/>
      <c r="LB73" s="13"/>
      <c r="LC73" s="13"/>
      <c r="LD73" s="13"/>
      <c r="LE73" s="13"/>
      <c r="LF73" s="13"/>
      <c r="LG73" s="13"/>
      <c r="LH73" s="13"/>
      <c r="LI73" s="13"/>
      <c r="LJ73" s="13"/>
      <c r="LK73" s="13"/>
      <c r="LL73" s="13"/>
      <c r="LM73" s="13"/>
      <c r="LN73" s="13"/>
      <c r="LO73" s="13"/>
      <c r="LP73" s="13"/>
      <c r="LQ73" s="13"/>
      <c r="LR73" s="13"/>
      <c r="LS73" s="13"/>
      <c r="LT73" s="13"/>
      <c r="LU73" s="13"/>
      <c r="LV73" s="13"/>
      <c r="LW73" s="13"/>
      <c r="LX73" s="13"/>
      <c r="LY73" s="13"/>
      <c r="LZ73" s="13"/>
      <c r="MA73" s="13"/>
      <c r="MB73" s="13"/>
      <c r="MC73" s="13"/>
      <c r="MD73" s="13"/>
      <c r="ME73" s="13"/>
      <c r="MF73" s="13"/>
      <c r="MG73" s="13"/>
      <c r="MH73" s="13"/>
      <c r="MI73" s="13"/>
      <c r="MJ73" s="13"/>
      <c r="MK73" s="13"/>
      <c r="ML73" s="13"/>
      <c r="MM73" s="13"/>
      <c r="MN73" s="13"/>
      <c r="MO73" s="13"/>
      <c r="MP73" s="13"/>
      <c r="MQ73" s="13"/>
      <c r="MR73" s="13"/>
      <c r="MS73" s="13"/>
      <c r="MT73" s="13"/>
      <c r="MU73" s="13"/>
      <c r="MV73" s="13"/>
      <c r="MW73" s="13"/>
      <c r="MX73" s="13"/>
      <c r="MY73" s="13"/>
      <c r="MZ73" s="13"/>
      <c r="NA73" s="13"/>
      <c r="NB73" s="13"/>
      <c r="NC73" s="13"/>
      <c r="ND73" s="13"/>
      <c r="NE73" s="13"/>
      <c r="NF73" s="13"/>
      <c r="NG73" s="13"/>
      <c r="NH73" s="13"/>
      <c r="NI73" s="13"/>
      <c r="NJ73" s="13"/>
      <c r="NK73" s="13"/>
      <c r="NL73" s="13"/>
      <c r="NM73" s="13"/>
      <c r="NN73" s="13"/>
      <c r="NO73" s="13"/>
      <c r="NP73" s="13"/>
      <c r="NQ73" s="13"/>
      <c r="NR73" s="13"/>
      <c r="NS73" s="13"/>
      <c r="NT73" s="13"/>
      <c r="NU73" s="13"/>
      <c r="NV73" s="13"/>
      <c r="NW73" s="13"/>
      <c r="NX73" s="13"/>
      <c r="NY73" s="13"/>
      <c r="NZ73" s="13"/>
      <c r="OA73" s="13"/>
      <c r="OB73" s="13"/>
      <c r="OC73" s="13"/>
      <c r="OD73" s="13"/>
      <c r="OE73" s="13"/>
      <c r="OF73" s="13"/>
      <c r="OG73" s="13"/>
      <c r="OH73" s="13"/>
      <c r="OI73" s="13"/>
      <c r="OJ73" s="13"/>
      <c r="OK73" s="13"/>
      <c r="OL73" s="13"/>
      <c r="OM73" s="13"/>
      <c r="ON73" s="13"/>
      <c r="OO73" s="13"/>
      <c r="OP73" s="13"/>
      <c r="OQ73" s="13"/>
      <c r="OR73" s="13"/>
      <c r="OS73" s="13"/>
      <c r="OT73" s="13"/>
      <c r="OU73" s="13"/>
      <c r="OV73" s="13"/>
      <c r="OW73" s="13"/>
      <c r="OX73" s="13"/>
      <c r="OY73" s="13"/>
      <c r="OZ73" s="13"/>
      <c r="PA73" s="13"/>
      <c r="PB73" s="13"/>
      <c r="PC73" s="13"/>
      <c r="PD73" s="13"/>
      <c r="PE73" s="13"/>
      <c r="PF73" s="13"/>
      <c r="PG73" s="13"/>
      <c r="PH73" s="13"/>
      <c r="PI73" s="13"/>
      <c r="PJ73" s="13"/>
      <c r="PK73" s="13"/>
      <c r="PL73" s="13"/>
      <c r="PM73" s="13"/>
      <c r="PN73" s="13"/>
      <c r="PO73" s="13"/>
      <c r="PP73" s="13"/>
      <c r="PQ73" s="13"/>
      <c r="PR73" s="13"/>
      <c r="PS73" s="13"/>
      <c r="PT73" s="13"/>
      <c r="PU73" s="13"/>
      <c r="PV73" s="13"/>
      <c r="PW73" s="13"/>
      <c r="PX73" s="13"/>
      <c r="PY73" s="13"/>
      <c r="PZ73" s="13"/>
      <c r="QA73" s="13"/>
      <c r="QB73" s="13"/>
      <c r="QC73" s="13"/>
      <c r="QD73" s="13"/>
      <c r="QE73" s="13"/>
      <c r="QF73" s="13"/>
      <c r="QG73" s="13"/>
      <c r="QH73" s="13"/>
      <c r="QI73" s="13"/>
      <c r="QJ73" s="13"/>
      <c r="QK73" s="13"/>
      <c r="QL73" s="13"/>
      <c r="QM73" s="13"/>
      <c r="QN73" s="13"/>
      <c r="QO73" s="13"/>
      <c r="QP73" s="13"/>
      <c r="QQ73" s="13"/>
      <c r="QR73" s="13"/>
      <c r="QS73" s="13"/>
      <c r="QT73" s="13"/>
      <c r="QU73" s="13"/>
      <c r="QV73" s="13"/>
      <c r="QW73" s="13"/>
      <c r="QX73" s="13"/>
      <c r="QY73" s="13"/>
      <c r="QZ73" s="13"/>
      <c r="RA73" s="13"/>
      <c r="RB73" s="13"/>
      <c r="RC73" s="13"/>
      <c r="RD73" s="13"/>
      <c r="RE73" s="13"/>
      <c r="RF73" s="13"/>
      <c r="RG73" s="13"/>
      <c r="RH73" s="13"/>
      <c r="RI73" s="13"/>
      <c r="RJ73" s="13"/>
      <c r="RK73" s="13"/>
      <c r="RL73" s="13"/>
      <c r="RM73" s="13"/>
      <c r="RN73" s="13"/>
      <c r="RO73" s="13"/>
      <c r="RP73" s="13"/>
      <c r="RQ73" s="13"/>
      <c r="RR73" s="13"/>
      <c r="RS73" s="13"/>
      <c r="RT73" s="13"/>
      <c r="RU73" s="13"/>
      <c r="RV73" s="13"/>
      <c r="RW73" s="13"/>
      <c r="RX73" s="13"/>
      <c r="RY73" s="13"/>
      <c r="RZ73" s="13"/>
      <c r="SA73" s="13"/>
      <c r="SB73" s="13"/>
      <c r="SC73" s="13"/>
      <c r="SD73" s="13"/>
      <c r="SE73" s="13"/>
      <c r="SF73" s="13"/>
      <c r="SG73" s="13"/>
      <c r="SH73" s="13"/>
      <c r="SI73" s="13"/>
      <c r="SJ73" s="13"/>
      <c r="SK73" s="13"/>
      <c r="SL73" s="13"/>
      <c r="SM73" s="13"/>
      <c r="SN73" s="13"/>
      <c r="SO73" s="13"/>
      <c r="SP73" s="13"/>
      <c r="SQ73" s="13"/>
      <c r="SR73" s="13"/>
      <c r="SS73" s="13"/>
      <c r="ST73" s="13"/>
      <c r="SU73" s="13"/>
      <c r="SV73" s="13"/>
      <c r="SW73" s="13"/>
      <c r="SX73" s="13"/>
      <c r="SY73" s="13"/>
      <c r="SZ73" s="13"/>
      <c r="TA73" s="13"/>
      <c r="TB73" s="13"/>
      <c r="TC73" s="13"/>
      <c r="TD73" s="13"/>
      <c r="TE73" s="13"/>
      <c r="TF73" s="13"/>
      <c r="TG73" s="13"/>
      <c r="TH73" s="13"/>
      <c r="TI73" s="13"/>
      <c r="TJ73" s="13"/>
      <c r="TK73" s="13"/>
      <c r="TL73" s="13"/>
      <c r="TM73" s="13"/>
      <c r="TN73" s="13"/>
      <c r="TO73" s="13"/>
      <c r="TP73" s="13"/>
      <c r="TQ73" s="13"/>
      <c r="TR73" s="13"/>
      <c r="TS73" s="13"/>
      <c r="TT73" s="13"/>
      <c r="TU73" s="13"/>
      <c r="TV73" s="13"/>
      <c r="TW73" s="13"/>
      <c r="TX73" s="13"/>
      <c r="TY73" s="13"/>
      <c r="TZ73" s="13"/>
      <c r="UA73" s="13"/>
      <c r="UB73" s="13"/>
      <c r="UC73" s="13"/>
      <c r="UD73" s="13"/>
      <c r="UE73" s="13"/>
      <c r="UF73" s="13"/>
      <c r="UG73" s="13"/>
      <c r="UH73" s="13"/>
      <c r="UI73" s="13"/>
      <c r="UJ73" s="13"/>
      <c r="UK73" s="13"/>
      <c r="UL73" s="13"/>
      <c r="UM73" s="13"/>
      <c r="UN73" s="13"/>
      <c r="UO73" s="13"/>
      <c r="UP73" s="13"/>
      <c r="UQ73" s="13"/>
      <c r="UR73" s="13"/>
      <c r="US73" s="13"/>
      <c r="UT73" s="13"/>
      <c r="UU73" s="13"/>
      <c r="UV73" s="13"/>
      <c r="UW73" s="13"/>
      <c r="UX73" s="13"/>
      <c r="UY73" s="13"/>
      <c r="UZ73" s="13"/>
      <c r="VA73" s="13"/>
      <c r="VB73" s="13"/>
      <c r="VC73" s="13"/>
      <c r="VD73" s="13"/>
      <c r="VE73" s="13"/>
      <c r="VF73" s="13"/>
      <c r="VG73" s="13"/>
      <c r="VH73" s="13"/>
      <c r="VI73" s="13"/>
      <c r="VJ73" s="13"/>
      <c r="VK73" s="13"/>
      <c r="VL73" s="13"/>
      <c r="VM73" s="13"/>
      <c r="VN73" s="13"/>
      <c r="VO73" s="13"/>
      <c r="VP73" s="13"/>
      <c r="VQ73" s="13"/>
      <c r="VR73" s="13"/>
      <c r="VS73" s="13"/>
      <c r="VT73" s="13"/>
      <c r="VU73" s="13"/>
      <c r="VV73" s="13"/>
      <c r="VW73" s="13"/>
      <c r="VX73" s="13"/>
      <c r="VY73" s="13"/>
      <c r="VZ73" s="13"/>
      <c r="WA73" s="13"/>
      <c r="WB73" s="13"/>
      <c r="WC73" s="13"/>
      <c r="WD73" s="13"/>
      <c r="WE73" s="13"/>
      <c r="WF73" s="13"/>
      <c r="WG73" s="13"/>
      <c r="WH73" s="13"/>
      <c r="WI73" s="13"/>
      <c r="WJ73" s="13"/>
      <c r="WK73" s="13"/>
      <c r="WL73" s="13"/>
      <c r="WM73" s="13"/>
      <c r="WN73" s="13"/>
      <c r="WO73" s="13"/>
      <c r="WP73" s="13"/>
      <c r="WQ73" s="13"/>
      <c r="WR73" s="13"/>
      <c r="WS73" s="13"/>
      <c r="WT73" s="13"/>
      <c r="WU73" s="13"/>
      <c r="WV73" s="13"/>
      <c r="WW73" s="13"/>
      <c r="WX73" s="13"/>
      <c r="WY73" s="13"/>
      <c r="WZ73" s="13"/>
      <c r="XA73" s="13"/>
      <c r="XB73" s="13"/>
      <c r="XC73" s="13"/>
      <c r="XD73" s="13"/>
      <c r="XE73" s="13"/>
      <c r="XF73" s="13"/>
      <c r="XG73" s="13"/>
      <c r="XH73" s="13"/>
      <c r="XI73" s="13"/>
      <c r="XJ73" s="13"/>
      <c r="XK73" s="13"/>
      <c r="XL73" s="13"/>
      <c r="XM73" s="13"/>
      <c r="XN73" s="13"/>
      <c r="XO73" s="13"/>
      <c r="XP73" s="13"/>
      <c r="XQ73" s="13"/>
      <c r="XR73" s="13"/>
      <c r="XS73" s="13"/>
      <c r="XT73" s="13"/>
      <c r="XU73" s="13"/>
      <c r="XV73" s="13"/>
      <c r="XW73" s="13"/>
      <c r="XX73" s="13"/>
      <c r="XY73" s="13"/>
      <c r="XZ73" s="13"/>
      <c r="YA73" s="13"/>
      <c r="YB73" s="13"/>
      <c r="YC73" s="13"/>
      <c r="YD73" s="13"/>
      <c r="YE73" s="13"/>
      <c r="YF73" s="13"/>
      <c r="YG73" s="13"/>
      <c r="YH73" s="13"/>
      <c r="YI73" s="13"/>
      <c r="YJ73" s="13"/>
      <c r="YK73" s="13"/>
      <c r="YL73" s="13"/>
      <c r="YM73" s="13"/>
      <c r="YN73" s="13"/>
      <c r="YO73" s="13"/>
      <c r="YP73" s="13"/>
      <c r="YQ73" s="13"/>
      <c r="YR73" s="13"/>
      <c r="YS73" s="13"/>
      <c r="YT73" s="13"/>
      <c r="YU73" s="13"/>
      <c r="YV73" s="13"/>
      <c r="YW73" s="13"/>
      <c r="YX73" s="13"/>
      <c r="YY73" s="13"/>
      <c r="YZ73" s="13"/>
      <c r="ZA73" s="13"/>
      <c r="ZB73" s="13"/>
      <c r="ZC73" s="13"/>
      <c r="ZD73" s="13"/>
      <c r="ZE73" s="13"/>
      <c r="ZF73" s="13"/>
      <c r="ZG73" s="13"/>
      <c r="ZH73" s="13"/>
      <c r="ZI73" s="13"/>
      <c r="ZJ73" s="13"/>
      <c r="ZK73" s="13"/>
      <c r="ZL73" s="13"/>
      <c r="ZM73" s="13"/>
      <c r="ZN73" s="13"/>
      <c r="ZO73" s="13"/>
      <c r="ZP73" s="13"/>
      <c r="ZQ73" s="13"/>
      <c r="ZR73" s="13"/>
      <c r="ZS73" s="13"/>
      <c r="ZT73" s="13"/>
      <c r="ZU73" s="13"/>
      <c r="ZV73" s="13"/>
      <c r="ZW73" s="13"/>
      <c r="ZX73" s="13"/>
      <c r="ZY73" s="13"/>
      <c r="ZZ73" s="13"/>
      <c r="AAA73" s="13"/>
      <c r="AAB73" s="13"/>
      <c r="AAC73" s="13"/>
      <c r="AAD73" s="13"/>
      <c r="AAE73" s="13"/>
      <c r="AAF73" s="13"/>
      <c r="AAG73" s="13"/>
      <c r="AAH73" s="13"/>
      <c r="AAI73" s="13"/>
      <c r="AAJ73" s="13"/>
      <c r="AAK73" s="13"/>
      <c r="AAL73" s="13"/>
      <c r="AAM73" s="13"/>
      <c r="AAN73" s="13"/>
      <c r="AAO73" s="13"/>
      <c r="AAP73" s="13"/>
      <c r="AAQ73" s="13"/>
      <c r="AAR73" s="13"/>
      <c r="AAS73" s="13"/>
      <c r="AAT73" s="13"/>
      <c r="AAU73" s="13"/>
      <c r="AAV73" s="13"/>
      <c r="AAW73" s="13"/>
      <c r="AAX73" s="13"/>
      <c r="AAY73" s="13"/>
      <c r="AAZ73" s="13"/>
      <c r="ABA73" s="13"/>
      <c r="ABB73" s="13"/>
      <c r="ABC73" s="13"/>
      <c r="ABD73" s="13"/>
      <c r="ABE73" s="13"/>
      <c r="ABF73" s="13"/>
      <c r="ABG73" s="13"/>
      <c r="ABH73" s="13"/>
      <c r="ABI73" s="13"/>
      <c r="ABJ73" s="13"/>
      <c r="ABK73" s="13"/>
      <c r="ABL73" s="13"/>
      <c r="ABM73" s="13"/>
      <c r="ABN73" s="13"/>
      <c r="ABO73" s="13"/>
      <c r="ABP73" s="13"/>
      <c r="ABQ73" s="13"/>
      <c r="ABR73" s="13"/>
      <c r="ABS73" s="13"/>
      <c r="ABT73" s="13"/>
      <c r="ABU73" s="13"/>
      <c r="ABV73" s="13"/>
      <c r="ABW73" s="13"/>
      <c r="ABX73" s="13"/>
      <c r="ABY73" s="13"/>
      <c r="ABZ73" s="13"/>
      <c r="ACA73" s="13"/>
      <c r="ACB73" s="13"/>
      <c r="ACC73" s="13"/>
      <c r="ACD73" s="13"/>
      <c r="ACE73" s="13"/>
      <c r="ACF73" s="13"/>
      <c r="ACG73" s="13"/>
      <c r="ACH73" s="13"/>
      <c r="ACI73" s="13"/>
      <c r="ACJ73" s="13"/>
      <c r="ACK73" s="13"/>
      <c r="ACL73" s="13"/>
      <c r="ACM73" s="13"/>
      <c r="ACN73" s="13"/>
      <c r="ACO73" s="13"/>
      <c r="ACP73" s="13"/>
      <c r="ACQ73" s="13"/>
      <c r="ACR73" s="13"/>
      <c r="ACS73" s="13"/>
      <c r="ACT73" s="13"/>
      <c r="ACU73" s="13"/>
      <c r="ACV73" s="13"/>
      <c r="ACW73" s="13"/>
      <c r="ACX73" s="13"/>
      <c r="ACY73" s="13"/>
      <c r="ACZ73" s="13"/>
      <c r="ADA73" s="13"/>
      <c r="ADB73" s="13"/>
      <c r="ADC73" s="13"/>
      <c r="ADD73" s="13"/>
      <c r="ADE73" s="13"/>
      <c r="ADF73" s="13"/>
      <c r="ADG73" s="13"/>
      <c r="ADH73" s="13"/>
      <c r="ADI73" s="13"/>
      <c r="ADJ73" s="13"/>
      <c r="ADK73" s="13"/>
      <c r="ADL73" s="13"/>
      <c r="ADM73" s="13"/>
      <c r="ADN73" s="13"/>
      <c r="ADO73" s="13"/>
      <c r="ADP73" s="13"/>
      <c r="ADQ73" s="13"/>
      <c r="ADR73" s="13"/>
      <c r="ADS73" s="13"/>
      <c r="ADT73" s="13"/>
      <c r="ADU73" s="13"/>
      <c r="ADV73" s="13"/>
      <c r="ADW73" s="13"/>
      <c r="ADX73" s="13"/>
      <c r="ADY73" s="13"/>
      <c r="ADZ73" s="13"/>
      <c r="AEA73" s="13"/>
      <c r="AEB73" s="13"/>
      <c r="AEC73" s="13"/>
      <c r="AED73" s="13"/>
      <c r="AEE73" s="13"/>
      <c r="AEF73" s="13"/>
      <c r="AEG73" s="13"/>
      <c r="AEH73" s="13"/>
      <c r="AEI73" s="13"/>
      <c r="AEJ73" s="13"/>
      <c r="AEK73" s="13"/>
      <c r="AEL73" s="13"/>
      <c r="AEM73" s="13"/>
      <c r="AEN73" s="13"/>
      <c r="AEO73" s="13"/>
      <c r="AEP73" s="13"/>
      <c r="AEQ73" s="13"/>
      <c r="AER73" s="13"/>
      <c r="AES73" s="13"/>
      <c r="AET73" s="13"/>
      <c r="AEU73" s="13"/>
      <c r="AEV73" s="13"/>
      <c r="AEW73" s="13"/>
      <c r="AEX73" s="13"/>
      <c r="AEY73" s="13"/>
      <c r="AEZ73" s="13"/>
      <c r="AFA73" s="13"/>
      <c r="AFB73" s="13"/>
      <c r="AFC73" s="13"/>
      <c r="AFD73" s="13"/>
      <c r="AFE73" s="13"/>
      <c r="AFF73" s="13"/>
      <c r="AFG73" s="13"/>
      <c r="AFH73" s="13"/>
      <c r="AFI73" s="13"/>
      <c r="AFJ73" s="13"/>
      <c r="AFK73" s="13"/>
      <c r="AFL73" s="13"/>
      <c r="AFM73" s="13"/>
      <c r="AFN73" s="13"/>
      <c r="AFO73" s="13"/>
      <c r="AFP73" s="13"/>
      <c r="AFQ73" s="13"/>
      <c r="AFR73" s="13"/>
      <c r="AFS73" s="13"/>
      <c r="AFT73" s="13"/>
      <c r="AFU73" s="13"/>
      <c r="AFV73" s="13"/>
      <c r="AFW73" s="13"/>
      <c r="AFX73" s="13"/>
      <c r="AFY73" s="13"/>
      <c r="AFZ73" s="13"/>
      <c r="AGA73" s="13"/>
      <c r="AGB73" s="13"/>
      <c r="AGC73" s="13"/>
      <c r="AGD73" s="13"/>
      <c r="AGE73" s="13"/>
      <c r="AGF73" s="13"/>
      <c r="AGG73" s="13"/>
      <c r="AGH73" s="13"/>
      <c r="AGI73" s="13"/>
      <c r="AGJ73" s="13"/>
      <c r="AGK73" s="13"/>
      <c r="AGL73" s="13"/>
      <c r="AGM73" s="13"/>
      <c r="AGN73" s="13"/>
      <c r="AGO73" s="13"/>
      <c r="AGP73" s="13"/>
      <c r="AGQ73" s="13"/>
      <c r="AGR73" s="13"/>
      <c r="AGS73" s="13"/>
      <c r="AGT73" s="13"/>
      <c r="AGU73" s="13"/>
      <c r="AGV73" s="13"/>
      <c r="AGW73" s="13"/>
      <c r="AGX73" s="13"/>
      <c r="AGY73" s="13"/>
      <c r="AGZ73" s="13"/>
      <c r="AHA73" s="13"/>
      <c r="AHB73" s="13"/>
      <c r="AHC73" s="13"/>
      <c r="AHD73" s="13"/>
      <c r="AHE73" s="13"/>
      <c r="AHF73" s="13"/>
      <c r="AHG73" s="13"/>
      <c r="AHH73" s="13"/>
      <c r="AHI73" s="13"/>
      <c r="AHJ73" s="13"/>
      <c r="AHK73" s="13"/>
      <c r="AHL73" s="13"/>
      <c r="AHM73" s="13"/>
      <c r="AHN73" s="13"/>
      <c r="AHO73" s="13"/>
      <c r="AHP73" s="13"/>
      <c r="AHQ73" s="13"/>
      <c r="AHR73" s="13"/>
      <c r="AHS73" s="13"/>
      <c r="AHT73" s="13"/>
      <c r="AHU73" s="13"/>
      <c r="AHV73" s="13"/>
      <c r="AHW73" s="13"/>
      <c r="AHX73" s="13"/>
      <c r="AHY73" s="13"/>
      <c r="AHZ73" s="13"/>
      <c r="AIA73" s="13"/>
      <c r="AIB73" s="13"/>
      <c r="AIC73" s="13"/>
      <c r="AID73" s="13"/>
      <c r="AIE73" s="13"/>
      <c r="AIF73" s="13"/>
      <c r="AIG73" s="13"/>
      <c r="AIH73" s="13"/>
      <c r="AII73" s="13"/>
      <c r="AIJ73" s="13"/>
      <c r="AIK73" s="13"/>
      <c r="AIL73" s="13"/>
      <c r="AIM73" s="13"/>
      <c r="AIN73" s="13"/>
      <c r="AIO73" s="13"/>
      <c r="AIP73" s="13"/>
      <c r="AIQ73" s="13"/>
      <c r="AIR73" s="13"/>
      <c r="AIS73" s="13"/>
      <c r="AIT73" s="13"/>
      <c r="AIU73" s="13"/>
      <c r="AIV73" s="13"/>
      <c r="AIW73" s="13"/>
      <c r="AIX73" s="13"/>
      <c r="AIY73" s="13"/>
      <c r="AIZ73" s="13"/>
      <c r="AJA73" s="13"/>
      <c r="AJB73" s="13"/>
      <c r="AJC73" s="13"/>
      <c r="AJD73" s="13"/>
      <c r="AJE73" s="13"/>
      <c r="AJF73" s="13"/>
      <c r="AJG73" s="13"/>
      <c r="AJH73" s="13"/>
      <c r="AJI73" s="13"/>
      <c r="AJJ73" s="13"/>
      <c r="AJK73" s="13"/>
      <c r="AJL73" s="13"/>
      <c r="AJM73" s="13"/>
      <c r="AJN73" s="13"/>
      <c r="AJO73" s="13"/>
      <c r="AJP73" s="13"/>
      <c r="AJQ73" s="13"/>
      <c r="AJR73" s="13"/>
      <c r="AJS73" s="13"/>
      <c r="AJT73" s="13"/>
      <c r="AJU73" s="13"/>
      <c r="AJV73" s="13"/>
      <c r="AJW73" s="13"/>
      <c r="AJX73" s="13"/>
      <c r="AJY73" s="13"/>
      <c r="AJZ73" s="13"/>
      <c r="AKA73" s="13"/>
      <c r="AKB73" s="13"/>
      <c r="AKC73" s="13"/>
      <c r="AKD73" s="13"/>
      <c r="AKE73" s="13"/>
      <c r="AKF73" s="13"/>
      <c r="AKG73" s="13"/>
      <c r="AKH73" s="13"/>
      <c r="AKI73" s="13"/>
      <c r="AKJ73" s="13"/>
      <c r="AKK73" s="13"/>
      <c r="AKL73" s="13"/>
      <c r="AKM73" s="13"/>
      <c r="AKN73" s="13"/>
      <c r="AKO73" s="13"/>
      <c r="AKP73" s="13"/>
      <c r="AKQ73" s="13"/>
      <c r="AKR73" s="13"/>
      <c r="AKS73" s="13"/>
      <c r="AKT73" s="13"/>
      <c r="AKU73" s="13"/>
      <c r="AKV73" s="13"/>
      <c r="AKW73" s="13"/>
      <c r="AKX73" s="13"/>
      <c r="AKY73" s="13"/>
      <c r="AKZ73" s="13"/>
      <c r="ALA73" s="13"/>
      <c r="ALB73" s="13"/>
      <c r="ALC73" s="13"/>
      <c r="ALD73" s="13"/>
      <c r="ALE73" s="13"/>
      <c r="ALF73" s="13"/>
      <c r="ALG73" s="13"/>
      <c r="ALH73" s="13"/>
      <c r="ALI73" s="13"/>
      <c r="ALJ73" s="13"/>
      <c r="ALK73" s="13"/>
      <c r="ALL73" s="13"/>
      <c r="ALM73" s="13"/>
    </row>
    <row r="74" spans="1:1001" ht="29" hidden="1" outlineLevel="3" x14ac:dyDescent="0.35">
      <c r="A74" s="21" t="s">
        <v>336</v>
      </c>
      <c r="B74" s="23" t="s">
        <v>338</v>
      </c>
      <c r="C74" s="25" t="s">
        <v>340</v>
      </c>
      <c r="D74" s="7" t="s">
        <v>549</v>
      </c>
      <c r="E74" s="7"/>
      <c r="F74" s="51"/>
      <c r="G74" s="8" t="s">
        <v>563</v>
      </c>
      <c r="H74" s="26" t="s">
        <v>564</v>
      </c>
      <c r="I74" s="26" t="s">
        <v>565</v>
      </c>
      <c r="J74" s="84"/>
      <c r="K74" s="110"/>
      <c r="L74" s="7"/>
      <c r="M74" s="110"/>
      <c r="N74" s="110"/>
      <c r="O74" s="121"/>
      <c r="P74" s="13"/>
    </row>
    <row r="75" spans="1:1001" ht="87" hidden="1" outlineLevel="4" x14ac:dyDescent="0.35">
      <c r="A75" s="21" t="s">
        <v>336</v>
      </c>
      <c r="B75" s="23" t="s">
        <v>338</v>
      </c>
      <c r="C75" s="25" t="s">
        <v>340</v>
      </c>
      <c r="D75" s="27" t="s">
        <v>549</v>
      </c>
      <c r="E75" s="9" t="s">
        <v>566</v>
      </c>
      <c r="F75" s="45" t="s">
        <v>348</v>
      </c>
      <c r="G75" s="28" t="s">
        <v>567</v>
      </c>
      <c r="H75" s="76" t="s">
        <v>568</v>
      </c>
      <c r="I75" s="29" t="s">
        <v>569</v>
      </c>
      <c r="J75" s="91" t="s">
        <v>346</v>
      </c>
      <c r="K75" s="75">
        <v>28</v>
      </c>
      <c r="L75" s="27" t="s">
        <v>566</v>
      </c>
      <c r="M75" s="75">
        <v>29</v>
      </c>
      <c r="N75" s="75">
        <f>VLOOKUP(M75,Scénarios!$D$3:$E$191,2,FALSE)</f>
        <v>29</v>
      </c>
      <c r="O75" s="122" t="str">
        <f>VLOOKUP(K75,Scénarios!$C$4:$I$198,7,FALSE)</f>
        <v xml:space="preserve">Noter le poids, taille, tension artérielle, pouls </v>
      </c>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c r="HS75" s="13"/>
      <c r="HT75" s="13"/>
      <c r="HU75" s="13"/>
      <c r="HV75" s="13"/>
      <c r="HW75" s="13"/>
      <c r="HX75" s="13"/>
      <c r="HY75" s="13"/>
      <c r="HZ75" s="13"/>
      <c r="IA75" s="13"/>
      <c r="IB75" s="13"/>
      <c r="IC75" s="13"/>
      <c r="ID75" s="13"/>
      <c r="IE75" s="13"/>
      <c r="IF75" s="13"/>
      <c r="IG75" s="13"/>
      <c r="IH75" s="13"/>
      <c r="II75" s="13"/>
      <c r="IJ75" s="13"/>
      <c r="IK75" s="13"/>
      <c r="IL75" s="13"/>
      <c r="IM75" s="13"/>
      <c r="IN75" s="13"/>
      <c r="IO75" s="13"/>
      <c r="IP75" s="13"/>
      <c r="IQ75" s="13"/>
      <c r="IR75" s="13"/>
      <c r="IS75" s="13"/>
      <c r="IT75" s="13"/>
      <c r="IU75" s="13"/>
      <c r="IV75" s="13"/>
      <c r="IW75" s="13"/>
      <c r="IX75" s="13"/>
      <c r="IY75" s="13"/>
      <c r="IZ75" s="13"/>
      <c r="JA75" s="13"/>
      <c r="JB75" s="13"/>
      <c r="JC75" s="13"/>
      <c r="JD75" s="13"/>
      <c r="JE75" s="13"/>
      <c r="JF75" s="13"/>
      <c r="JG75" s="13"/>
      <c r="JH75" s="13"/>
      <c r="JI75" s="13"/>
      <c r="JJ75" s="13"/>
      <c r="JK75" s="13"/>
      <c r="JL75" s="13"/>
      <c r="JM75" s="13"/>
      <c r="JN75" s="13"/>
      <c r="JO75" s="13"/>
      <c r="JP75" s="13"/>
      <c r="JQ75" s="13"/>
      <c r="JR75" s="13"/>
      <c r="JS75" s="13"/>
      <c r="JT75" s="13"/>
      <c r="JU75" s="13"/>
      <c r="JV75" s="13"/>
      <c r="JW75" s="13"/>
      <c r="JX75" s="13"/>
      <c r="JY75" s="13"/>
      <c r="JZ75" s="13"/>
      <c r="KA75" s="13"/>
      <c r="KB75" s="13"/>
      <c r="KC75" s="13"/>
      <c r="KD75" s="13"/>
      <c r="KE75" s="13"/>
      <c r="KF75" s="13"/>
      <c r="KG75" s="13"/>
      <c r="KH75" s="13"/>
      <c r="KI75" s="13"/>
      <c r="KJ75" s="13"/>
      <c r="KK75" s="13"/>
      <c r="KL75" s="13"/>
      <c r="KM75" s="13"/>
      <c r="KN75" s="13"/>
      <c r="KO75" s="13"/>
      <c r="KP75" s="13"/>
      <c r="KQ75" s="13"/>
      <c r="KR75" s="13"/>
      <c r="KS75" s="13"/>
      <c r="KT75" s="13"/>
      <c r="KU75" s="13"/>
      <c r="KV75" s="13"/>
      <c r="KW75" s="13"/>
      <c r="KX75" s="13"/>
      <c r="KY75" s="13"/>
      <c r="KZ75" s="13"/>
      <c r="LA75" s="13"/>
      <c r="LB75" s="13"/>
      <c r="LC75" s="13"/>
      <c r="LD75" s="13"/>
      <c r="LE75" s="13"/>
      <c r="LF75" s="13"/>
      <c r="LG75" s="13"/>
      <c r="LH75" s="13"/>
      <c r="LI75" s="13"/>
      <c r="LJ75" s="13"/>
      <c r="LK75" s="13"/>
      <c r="LL75" s="13"/>
      <c r="LM75" s="13"/>
      <c r="LN75" s="13"/>
      <c r="LO75" s="13"/>
      <c r="LP75" s="13"/>
      <c r="LQ75" s="13"/>
      <c r="LR75" s="13"/>
      <c r="LS75" s="13"/>
      <c r="LT75" s="13"/>
      <c r="LU75" s="13"/>
      <c r="LV75" s="13"/>
      <c r="LW75" s="13"/>
      <c r="LX75" s="13"/>
      <c r="LY75" s="13"/>
      <c r="LZ75" s="13"/>
      <c r="MA75" s="13"/>
      <c r="MB75" s="13"/>
      <c r="MC75" s="13"/>
      <c r="MD75" s="13"/>
      <c r="ME75" s="13"/>
      <c r="MF75" s="13"/>
      <c r="MG75" s="13"/>
      <c r="MH75" s="13"/>
      <c r="MI75" s="13"/>
      <c r="MJ75" s="13"/>
      <c r="MK75" s="13"/>
      <c r="ML75" s="13"/>
      <c r="MM75" s="13"/>
      <c r="MN75" s="13"/>
      <c r="MO75" s="13"/>
      <c r="MP75" s="13"/>
      <c r="MQ75" s="13"/>
      <c r="MR75" s="13"/>
      <c r="MS75" s="13"/>
      <c r="MT75" s="13"/>
      <c r="MU75" s="13"/>
      <c r="MV75" s="13"/>
      <c r="MW75" s="13"/>
      <c r="MX75" s="13"/>
      <c r="MY75" s="13"/>
      <c r="MZ75" s="13"/>
      <c r="NA75" s="13"/>
      <c r="NB75" s="13"/>
      <c r="NC75" s="13"/>
      <c r="ND75" s="13"/>
      <c r="NE75" s="13"/>
      <c r="NF75" s="13"/>
      <c r="NG75" s="13"/>
      <c r="NH75" s="13"/>
      <c r="NI75" s="13"/>
      <c r="NJ75" s="13"/>
      <c r="NK75" s="13"/>
      <c r="NL75" s="13"/>
      <c r="NM75" s="13"/>
      <c r="NN75" s="13"/>
      <c r="NO75" s="13"/>
      <c r="NP75" s="13"/>
      <c r="NQ75" s="13"/>
      <c r="NR75" s="13"/>
      <c r="NS75" s="13"/>
      <c r="NT75" s="13"/>
      <c r="NU75" s="13"/>
      <c r="NV75" s="13"/>
      <c r="NW75" s="13"/>
      <c r="NX75" s="13"/>
      <c r="NY75" s="13"/>
      <c r="NZ75" s="13"/>
      <c r="OA75" s="13"/>
      <c r="OB75" s="13"/>
      <c r="OC75" s="13"/>
      <c r="OD75" s="13"/>
      <c r="OE75" s="13"/>
      <c r="OF75" s="13"/>
      <c r="OG75" s="13"/>
      <c r="OH75" s="13"/>
      <c r="OI75" s="13"/>
      <c r="OJ75" s="13"/>
      <c r="OK75" s="13"/>
      <c r="OL75" s="13"/>
      <c r="OM75" s="13"/>
      <c r="ON75" s="13"/>
      <c r="OO75" s="13"/>
      <c r="OP75" s="13"/>
      <c r="OQ75" s="13"/>
      <c r="OR75" s="13"/>
      <c r="OS75" s="13"/>
      <c r="OT75" s="13"/>
      <c r="OU75" s="13"/>
      <c r="OV75" s="13"/>
      <c r="OW75" s="13"/>
      <c r="OX75" s="13"/>
      <c r="OY75" s="13"/>
      <c r="OZ75" s="13"/>
      <c r="PA75" s="13"/>
      <c r="PB75" s="13"/>
      <c r="PC75" s="13"/>
      <c r="PD75" s="13"/>
      <c r="PE75" s="13"/>
      <c r="PF75" s="13"/>
      <c r="PG75" s="13"/>
      <c r="PH75" s="13"/>
      <c r="PI75" s="13"/>
      <c r="PJ75" s="13"/>
      <c r="PK75" s="13"/>
      <c r="PL75" s="13"/>
      <c r="PM75" s="13"/>
      <c r="PN75" s="13"/>
      <c r="PO75" s="13"/>
      <c r="PP75" s="13"/>
      <c r="PQ75" s="13"/>
      <c r="PR75" s="13"/>
      <c r="PS75" s="13"/>
      <c r="PT75" s="13"/>
      <c r="PU75" s="13"/>
      <c r="PV75" s="13"/>
      <c r="PW75" s="13"/>
      <c r="PX75" s="13"/>
      <c r="PY75" s="13"/>
      <c r="PZ75" s="13"/>
      <c r="QA75" s="13"/>
      <c r="QB75" s="13"/>
      <c r="QC75" s="13"/>
      <c r="QD75" s="13"/>
      <c r="QE75" s="13"/>
      <c r="QF75" s="13"/>
      <c r="QG75" s="13"/>
      <c r="QH75" s="13"/>
      <c r="QI75" s="13"/>
      <c r="QJ75" s="13"/>
      <c r="QK75" s="13"/>
      <c r="QL75" s="13"/>
      <c r="QM75" s="13"/>
      <c r="QN75" s="13"/>
      <c r="QO75" s="13"/>
      <c r="QP75" s="13"/>
      <c r="QQ75" s="13"/>
      <c r="QR75" s="13"/>
      <c r="QS75" s="13"/>
      <c r="QT75" s="13"/>
      <c r="QU75" s="13"/>
      <c r="QV75" s="13"/>
      <c r="QW75" s="13"/>
      <c r="QX75" s="13"/>
      <c r="QY75" s="13"/>
      <c r="QZ75" s="13"/>
      <c r="RA75" s="13"/>
      <c r="RB75" s="13"/>
      <c r="RC75" s="13"/>
      <c r="RD75" s="13"/>
      <c r="RE75" s="13"/>
      <c r="RF75" s="13"/>
      <c r="RG75" s="13"/>
      <c r="RH75" s="13"/>
      <c r="RI75" s="13"/>
      <c r="RJ75" s="13"/>
      <c r="RK75" s="13"/>
      <c r="RL75" s="13"/>
      <c r="RM75" s="13"/>
      <c r="RN75" s="13"/>
      <c r="RO75" s="13"/>
      <c r="RP75" s="13"/>
      <c r="RQ75" s="13"/>
      <c r="RR75" s="13"/>
      <c r="RS75" s="13"/>
      <c r="RT75" s="13"/>
      <c r="RU75" s="13"/>
      <c r="RV75" s="13"/>
      <c r="RW75" s="13"/>
      <c r="RX75" s="13"/>
      <c r="RY75" s="13"/>
      <c r="RZ75" s="13"/>
      <c r="SA75" s="13"/>
      <c r="SB75" s="13"/>
      <c r="SC75" s="13"/>
      <c r="SD75" s="13"/>
      <c r="SE75" s="13"/>
      <c r="SF75" s="13"/>
      <c r="SG75" s="13"/>
      <c r="SH75" s="13"/>
      <c r="SI75" s="13"/>
      <c r="SJ75" s="13"/>
      <c r="SK75" s="13"/>
      <c r="SL75" s="13"/>
      <c r="SM75" s="13"/>
      <c r="SN75" s="13"/>
      <c r="SO75" s="13"/>
      <c r="SP75" s="13"/>
      <c r="SQ75" s="13"/>
      <c r="SR75" s="13"/>
      <c r="SS75" s="13"/>
      <c r="ST75" s="13"/>
      <c r="SU75" s="13"/>
      <c r="SV75" s="13"/>
      <c r="SW75" s="13"/>
      <c r="SX75" s="13"/>
      <c r="SY75" s="13"/>
      <c r="SZ75" s="13"/>
      <c r="TA75" s="13"/>
      <c r="TB75" s="13"/>
      <c r="TC75" s="13"/>
      <c r="TD75" s="13"/>
      <c r="TE75" s="13"/>
      <c r="TF75" s="13"/>
      <c r="TG75" s="13"/>
      <c r="TH75" s="13"/>
      <c r="TI75" s="13"/>
      <c r="TJ75" s="13"/>
      <c r="TK75" s="13"/>
      <c r="TL75" s="13"/>
      <c r="TM75" s="13"/>
      <c r="TN75" s="13"/>
      <c r="TO75" s="13"/>
      <c r="TP75" s="13"/>
      <c r="TQ75" s="13"/>
      <c r="TR75" s="13"/>
      <c r="TS75" s="13"/>
      <c r="TT75" s="13"/>
      <c r="TU75" s="13"/>
      <c r="TV75" s="13"/>
      <c r="TW75" s="13"/>
      <c r="TX75" s="13"/>
      <c r="TY75" s="13"/>
      <c r="TZ75" s="13"/>
      <c r="UA75" s="13"/>
      <c r="UB75" s="13"/>
      <c r="UC75" s="13"/>
      <c r="UD75" s="13"/>
      <c r="UE75" s="13"/>
      <c r="UF75" s="13"/>
      <c r="UG75" s="13"/>
      <c r="UH75" s="13"/>
      <c r="UI75" s="13"/>
      <c r="UJ75" s="13"/>
      <c r="UK75" s="13"/>
      <c r="UL75" s="13"/>
      <c r="UM75" s="13"/>
      <c r="UN75" s="13"/>
      <c r="UO75" s="13"/>
      <c r="UP75" s="13"/>
      <c r="UQ75" s="13"/>
      <c r="UR75" s="13"/>
      <c r="US75" s="13"/>
      <c r="UT75" s="13"/>
      <c r="UU75" s="13"/>
      <c r="UV75" s="13"/>
      <c r="UW75" s="13"/>
      <c r="UX75" s="13"/>
      <c r="UY75" s="13"/>
      <c r="UZ75" s="13"/>
      <c r="VA75" s="13"/>
      <c r="VB75" s="13"/>
      <c r="VC75" s="13"/>
      <c r="VD75" s="13"/>
      <c r="VE75" s="13"/>
      <c r="VF75" s="13"/>
      <c r="VG75" s="13"/>
      <c r="VH75" s="13"/>
      <c r="VI75" s="13"/>
      <c r="VJ75" s="13"/>
      <c r="VK75" s="13"/>
      <c r="VL75" s="13"/>
      <c r="VM75" s="13"/>
      <c r="VN75" s="13"/>
      <c r="VO75" s="13"/>
      <c r="VP75" s="13"/>
      <c r="VQ75" s="13"/>
      <c r="VR75" s="13"/>
      <c r="VS75" s="13"/>
      <c r="VT75" s="13"/>
      <c r="VU75" s="13"/>
      <c r="VV75" s="13"/>
      <c r="VW75" s="13"/>
      <c r="VX75" s="13"/>
      <c r="VY75" s="13"/>
      <c r="VZ75" s="13"/>
      <c r="WA75" s="13"/>
      <c r="WB75" s="13"/>
      <c r="WC75" s="13"/>
      <c r="WD75" s="13"/>
      <c r="WE75" s="13"/>
      <c r="WF75" s="13"/>
      <c r="WG75" s="13"/>
      <c r="WH75" s="13"/>
      <c r="WI75" s="13"/>
      <c r="WJ75" s="13"/>
      <c r="WK75" s="13"/>
      <c r="WL75" s="13"/>
      <c r="WM75" s="13"/>
      <c r="WN75" s="13"/>
      <c r="WO75" s="13"/>
      <c r="WP75" s="13"/>
      <c r="WQ75" s="13"/>
      <c r="WR75" s="13"/>
      <c r="WS75" s="13"/>
      <c r="WT75" s="13"/>
      <c r="WU75" s="13"/>
      <c r="WV75" s="13"/>
      <c r="WW75" s="13"/>
      <c r="WX75" s="13"/>
      <c r="WY75" s="13"/>
      <c r="WZ75" s="13"/>
      <c r="XA75" s="13"/>
      <c r="XB75" s="13"/>
      <c r="XC75" s="13"/>
      <c r="XD75" s="13"/>
      <c r="XE75" s="13"/>
      <c r="XF75" s="13"/>
      <c r="XG75" s="13"/>
      <c r="XH75" s="13"/>
      <c r="XI75" s="13"/>
      <c r="XJ75" s="13"/>
      <c r="XK75" s="13"/>
      <c r="XL75" s="13"/>
      <c r="XM75" s="13"/>
      <c r="XN75" s="13"/>
      <c r="XO75" s="13"/>
      <c r="XP75" s="13"/>
      <c r="XQ75" s="13"/>
      <c r="XR75" s="13"/>
      <c r="XS75" s="13"/>
      <c r="XT75" s="13"/>
      <c r="XU75" s="13"/>
      <c r="XV75" s="13"/>
      <c r="XW75" s="13"/>
      <c r="XX75" s="13"/>
      <c r="XY75" s="13"/>
      <c r="XZ75" s="13"/>
      <c r="YA75" s="13"/>
      <c r="YB75" s="13"/>
      <c r="YC75" s="13"/>
      <c r="YD75" s="13"/>
      <c r="YE75" s="13"/>
      <c r="YF75" s="13"/>
      <c r="YG75" s="13"/>
      <c r="YH75" s="13"/>
      <c r="YI75" s="13"/>
      <c r="YJ75" s="13"/>
      <c r="YK75" s="13"/>
      <c r="YL75" s="13"/>
      <c r="YM75" s="13"/>
      <c r="YN75" s="13"/>
      <c r="YO75" s="13"/>
      <c r="YP75" s="13"/>
      <c r="YQ75" s="13"/>
      <c r="YR75" s="13"/>
      <c r="YS75" s="13"/>
      <c r="YT75" s="13"/>
      <c r="YU75" s="13"/>
      <c r="YV75" s="13"/>
      <c r="YW75" s="13"/>
      <c r="YX75" s="13"/>
      <c r="YY75" s="13"/>
      <c r="YZ75" s="13"/>
      <c r="ZA75" s="13"/>
      <c r="ZB75" s="13"/>
      <c r="ZC75" s="13"/>
      <c r="ZD75" s="13"/>
      <c r="ZE75" s="13"/>
      <c r="ZF75" s="13"/>
      <c r="ZG75" s="13"/>
      <c r="ZH75" s="13"/>
      <c r="ZI75" s="13"/>
      <c r="ZJ75" s="13"/>
      <c r="ZK75" s="13"/>
      <c r="ZL75" s="13"/>
      <c r="ZM75" s="13"/>
      <c r="ZN75" s="13"/>
      <c r="ZO75" s="13"/>
      <c r="ZP75" s="13"/>
      <c r="ZQ75" s="13"/>
      <c r="ZR75" s="13"/>
      <c r="ZS75" s="13"/>
      <c r="ZT75" s="13"/>
      <c r="ZU75" s="13"/>
      <c r="ZV75" s="13"/>
      <c r="ZW75" s="13"/>
      <c r="ZX75" s="13"/>
      <c r="ZY75" s="13"/>
      <c r="ZZ75" s="13"/>
      <c r="AAA75" s="13"/>
      <c r="AAB75" s="13"/>
      <c r="AAC75" s="13"/>
      <c r="AAD75" s="13"/>
      <c r="AAE75" s="13"/>
      <c r="AAF75" s="13"/>
      <c r="AAG75" s="13"/>
      <c r="AAH75" s="13"/>
      <c r="AAI75" s="13"/>
      <c r="AAJ75" s="13"/>
      <c r="AAK75" s="13"/>
      <c r="AAL75" s="13"/>
      <c r="AAM75" s="13"/>
      <c r="AAN75" s="13"/>
      <c r="AAO75" s="13"/>
      <c r="AAP75" s="13"/>
      <c r="AAQ75" s="13"/>
      <c r="AAR75" s="13"/>
      <c r="AAS75" s="13"/>
      <c r="AAT75" s="13"/>
      <c r="AAU75" s="13"/>
      <c r="AAV75" s="13"/>
      <c r="AAW75" s="13"/>
      <c r="AAX75" s="13"/>
      <c r="AAY75" s="13"/>
      <c r="AAZ75" s="13"/>
      <c r="ABA75" s="13"/>
      <c r="ABB75" s="13"/>
      <c r="ABC75" s="13"/>
      <c r="ABD75" s="13"/>
      <c r="ABE75" s="13"/>
      <c r="ABF75" s="13"/>
      <c r="ABG75" s="13"/>
      <c r="ABH75" s="13"/>
      <c r="ABI75" s="13"/>
      <c r="ABJ75" s="13"/>
      <c r="ABK75" s="13"/>
      <c r="ABL75" s="13"/>
      <c r="ABM75" s="13"/>
      <c r="ABN75" s="13"/>
      <c r="ABO75" s="13"/>
      <c r="ABP75" s="13"/>
      <c r="ABQ75" s="13"/>
      <c r="ABR75" s="13"/>
      <c r="ABS75" s="13"/>
      <c r="ABT75" s="13"/>
      <c r="ABU75" s="13"/>
      <c r="ABV75" s="13"/>
      <c r="ABW75" s="13"/>
      <c r="ABX75" s="13"/>
      <c r="ABY75" s="13"/>
      <c r="ABZ75" s="13"/>
      <c r="ACA75" s="13"/>
      <c r="ACB75" s="13"/>
      <c r="ACC75" s="13"/>
      <c r="ACD75" s="13"/>
      <c r="ACE75" s="13"/>
      <c r="ACF75" s="13"/>
      <c r="ACG75" s="13"/>
      <c r="ACH75" s="13"/>
      <c r="ACI75" s="13"/>
      <c r="ACJ75" s="13"/>
      <c r="ACK75" s="13"/>
      <c r="ACL75" s="13"/>
      <c r="ACM75" s="13"/>
      <c r="ACN75" s="13"/>
      <c r="ACO75" s="13"/>
      <c r="ACP75" s="13"/>
      <c r="ACQ75" s="13"/>
      <c r="ACR75" s="13"/>
      <c r="ACS75" s="13"/>
      <c r="ACT75" s="13"/>
      <c r="ACU75" s="13"/>
      <c r="ACV75" s="13"/>
      <c r="ACW75" s="13"/>
      <c r="ACX75" s="13"/>
      <c r="ACY75" s="13"/>
      <c r="ACZ75" s="13"/>
      <c r="ADA75" s="13"/>
      <c r="ADB75" s="13"/>
      <c r="ADC75" s="13"/>
      <c r="ADD75" s="13"/>
      <c r="ADE75" s="13"/>
      <c r="ADF75" s="13"/>
      <c r="ADG75" s="13"/>
      <c r="ADH75" s="13"/>
      <c r="ADI75" s="13"/>
      <c r="ADJ75" s="13"/>
      <c r="ADK75" s="13"/>
      <c r="ADL75" s="13"/>
      <c r="ADM75" s="13"/>
      <c r="ADN75" s="13"/>
      <c r="ADO75" s="13"/>
      <c r="ADP75" s="13"/>
      <c r="ADQ75" s="13"/>
      <c r="ADR75" s="13"/>
      <c r="ADS75" s="13"/>
      <c r="ADT75" s="13"/>
      <c r="ADU75" s="13"/>
      <c r="ADV75" s="13"/>
      <c r="ADW75" s="13"/>
      <c r="ADX75" s="13"/>
      <c r="ADY75" s="13"/>
      <c r="ADZ75" s="13"/>
      <c r="AEA75" s="13"/>
      <c r="AEB75" s="13"/>
      <c r="AEC75" s="13"/>
      <c r="AED75" s="13"/>
      <c r="AEE75" s="13"/>
      <c r="AEF75" s="13"/>
      <c r="AEG75" s="13"/>
      <c r="AEH75" s="13"/>
      <c r="AEI75" s="13"/>
      <c r="AEJ75" s="13"/>
      <c r="AEK75" s="13"/>
      <c r="AEL75" s="13"/>
      <c r="AEM75" s="13"/>
      <c r="AEN75" s="13"/>
      <c r="AEO75" s="13"/>
      <c r="AEP75" s="13"/>
      <c r="AEQ75" s="13"/>
      <c r="AER75" s="13"/>
      <c r="AES75" s="13"/>
      <c r="AET75" s="13"/>
      <c r="AEU75" s="13"/>
      <c r="AEV75" s="13"/>
      <c r="AEW75" s="13"/>
      <c r="AEX75" s="13"/>
      <c r="AEY75" s="13"/>
      <c r="AEZ75" s="13"/>
      <c r="AFA75" s="13"/>
      <c r="AFB75" s="13"/>
      <c r="AFC75" s="13"/>
      <c r="AFD75" s="13"/>
      <c r="AFE75" s="13"/>
      <c r="AFF75" s="13"/>
      <c r="AFG75" s="13"/>
      <c r="AFH75" s="13"/>
      <c r="AFI75" s="13"/>
      <c r="AFJ75" s="13"/>
      <c r="AFK75" s="13"/>
      <c r="AFL75" s="13"/>
      <c r="AFM75" s="13"/>
      <c r="AFN75" s="13"/>
      <c r="AFO75" s="13"/>
      <c r="AFP75" s="13"/>
      <c r="AFQ75" s="13"/>
      <c r="AFR75" s="13"/>
      <c r="AFS75" s="13"/>
      <c r="AFT75" s="13"/>
      <c r="AFU75" s="13"/>
      <c r="AFV75" s="13"/>
      <c r="AFW75" s="13"/>
      <c r="AFX75" s="13"/>
      <c r="AFY75" s="13"/>
      <c r="AFZ75" s="13"/>
      <c r="AGA75" s="13"/>
      <c r="AGB75" s="13"/>
      <c r="AGC75" s="13"/>
      <c r="AGD75" s="13"/>
      <c r="AGE75" s="13"/>
      <c r="AGF75" s="13"/>
      <c r="AGG75" s="13"/>
      <c r="AGH75" s="13"/>
      <c r="AGI75" s="13"/>
      <c r="AGJ75" s="13"/>
      <c r="AGK75" s="13"/>
      <c r="AGL75" s="13"/>
      <c r="AGM75" s="13"/>
      <c r="AGN75" s="13"/>
      <c r="AGO75" s="13"/>
      <c r="AGP75" s="13"/>
      <c r="AGQ75" s="13"/>
      <c r="AGR75" s="13"/>
      <c r="AGS75" s="13"/>
      <c r="AGT75" s="13"/>
      <c r="AGU75" s="13"/>
      <c r="AGV75" s="13"/>
      <c r="AGW75" s="13"/>
      <c r="AGX75" s="13"/>
      <c r="AGY75" s="13"/>
      <c r="AGZ75" s="13"/>
      <c r="AHA75" s="13"/>
      <c r="AHB75" s="13"/>
      <c r="AHC75" s="13"/>
      <c r="AHD75" s="13"/>
      <c r="AHE75" s="13"/>
      <c r="AHF75" s="13"/>
      <c r="AHG75" s="13"/>
      <c r="AHH75" s="13"/>
      <c r="AHI75" s="13"/>
      <c r="AHJ75" s="13"/>
      <c r="AHK75" s="13"/>
      <c r="AHL75" s="13"/>
      <c r="AHM75" s="13"/>
      <c r="AHN75" s="13"/>
      <c r="AHO75" s="13"/>
      <c r="AHP75" s="13"/>
      <c r="AHQ75" s="13"/>
      <c r="AHR75" s="13"/>
      <c r="AHS75" s="13"/>
      <c r="AHT75" s="13"/>
      <c r="AHU75" s="13"/>
      <c r="AHV75" s="13"/>
      <c r="AHW75" s="13"/>
      <c r="AHX75" s="13"/>
      <c r="AHY75" s="13"/>
      <c r="AHZ75" s="13"/>
      <c r="AIA75" s="13"/>
      <c r="AIB75" s="13"/>
      <c r="AIC75" s="13"/>
      <c r="AID75" s="13"/>
      <c r="AIE75" s="13"/>
      <c r="AIF75" s="13"/>
      <c r="AIG75" s="13"/>
      <c r="AIH75" s="13"/>
      <c r="AII75" s="13"/>
      <c r="AIJ75" s="13"/>
      <c r="AIK75" s="13"/>
      <c r="AIL75" s="13"/>
      <c r="AIM75" s="13"/>
      <c r="AIN75" s="13"/>
      <c r="AIO75" s="13"/>
      <c r="AIP75" s="13"/>
      <c r="AIQ75" s="13"/>
      <c r="AIR75" s="13"/>
      <c r="AIS75" s="13"/>
      <c r="AIT75" s="13"/>
      <c r="AIU75" s="13"/>
      <c r="AIV75" s="13"/>
      <c r="AIW75" s="13"/>
      <c r="AIX75" s="13"/>
      <c r="AIY75" s="13"/>
      <c r="AIZ75" s="13"/>
      <c r="AJA75" s="13"/>
      <c r="AJB75" s="13"/>
      <c r="AJC75" s="13"/>
      <c r="AJD75" s="13"/>
      <c r="AJE75" s="13"/>
      <c r="AJF75" s="13"/>
      <c r="AJG75" s="13"/>
      <c r="AJH75" s="13"/>
      <c r="AJI75" s="13"/>
      <c r="AJJ75" s="13"/>
      <c r="AJK75" s="13"/>
      <c r="AJL75" s="13"/>
      <c r="AJM75" s="13"/>
      <c r="AJN75" s="13"/>
      <c r="AJO75" s="13"/>
      <c r="AJP75" s="13"/>
      <c r="AJQ75" s="13"/>
      <c r="AJR75" s="13"/>
      <c r="AJS75" s="13"/>
      <c r="AJT75" s="13"/>
      <c r="AJU75" s="13"/>
      <c r="AJV75" s="13"/>
      <c r="AJW75" s="13"/>
      <c r="AJX75" s="13"/>
      <c r="AJY75" s="13"/>
      <c r="AJZ75" s="13"/>
      <c r="AKA75" s="13"/>
      <c r="AKB75" s="13"/>
      <c r="AKC75" s="13"/>
      <c r="AKD75" s="13"/>
      <c r="AKE75" s="13"/>
      <c r="AKF75" s="13"/>
      <c r="AKG75" s="13"/>
      <c r="AKH75" s="13"/>
      <c r="AKI75" s="13"/>
      <c r="AKJ75" s="13"/>
      <c r="AKK75" s="13"/>
      <c r="AKL75" s="13"/>
      <c r="AKM75" s="13"/>
      <c r="AKN75" s="13"/>
      <c r="AKO75" s="13"/>
      <c r="AKP75" s="13"/>
      <c r="AKQ75" s="13"/>
      <c r="AKR75" s="13"/>
      <c r="AKS75" s="13"/>
      <c r="AKT75" s="13"/>
      <c r="AKU75" s="13"/>
      <c r="AKV75" s="13"/>
      <c r="AKW75" s="13"/>
      <c r="AKX75" s="13"/>
      <c r="AKY75" s="13"/>
      <c r="AKZ75" s="13"/>
      <c r="ALA75" s="13"/>
      <c r="ALB75" s="13"/>
      <c r="ALC75" s="13"/>
      <c r="ALD75" s="13"/>
      <c r="ALE75" s="13"/>
      <c r="ALF75" s="13"/>
      <c r="ALG75" s="13"/>
      <c r="ALH75" s="13"/>
      <c r="ALI75" s="13"/>
      <c r="ALJ75" s="13"/>
      <c r="ALK75" s="13"/>
      <c r="ALL75" s="13"/>
      <c r="ALM75" s="13"/>
    </row>
    <row r="76" spans="1:1001" ht="43.5" hidden="1" outlineLevel="4" x14ac:dyDescent="0.35">
      <c r="A76" s="21" t="s">
        <v>336</v>
      </c>
      <c r="B76" s="23" t="s">
        <v>338</v>
      </c>
      <c r="C76" s="25" t="s">
        <v>340</v>
      </c>
      <c r="D76" s="27" t="s">
        <v>549</v>
      </c>
      <c r="E76" s="10" t="s">
        <v>189</v>
      </c>
      <c r="F76" s="46" t="s">
        <v>348</v>
      </c>
      <c r="G76" s="30" t="s">
        <v>570</v>
      </c>
      <c r="H76" s="77" t="s">
        <v>571</v>
      </c>
      <c r="I76" s="31" t="s">
        <v>572</v>
      </c>
      <c r="J76" s="92" t="s">
        <v>346</v>
      </c>
      <c r="K76" s="96">
        <v>97</v>
      </c>
      <c r="L76" s="27" t="s">
        <v>189</v>
      </c>
      <c r="M76" s="96">
        <v>98</v>
      </c>
      <c r="N76" s="96">
        <f>VLOOKUP(M76,Scénarios!$D$3:$E$191,2,FALSE)</f>
        <v>99</v>
      </c>
      <c r="O76" s="123" t="str">
        <f>VLOOKUP(K76,Scénarios!$C$4:$I$198,7,FALSE)</f>
        <v>- Saisir les 3 derniers résultats d'hémoglobine glyquée réalisés avant la consultation pour historiser le dossier dans la fiche de suivi diabétique 
- Indiquer l'origine externe de ces résultats (synthèse médicale transmise par l'ancien diabétologue de la patiente)</v>
      </c>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c r="HS76" s="13"/>
      <c r="HT76" s="13"/>
      <c r="HU76" s="13"/>
      <c r="HV76" s="13"/>
      <c r="HW76" s="13"/>
      <c r="HX76" s="13"/>
      <c r="HY76" s="13"/>
      <c r="HZ76" s="13"/>
      <c r="IA76" s="13"/>
      <c r="IB76" s="13"/>
      <c r="IC76" s="13"/>
      <c r="ID76" s="13"/>
      <c r="IE76" s="13"/>
      <c r="IF76" s="13"/>
      <c r="IG76" s="13"/>
      <c r="IH76" s="13"/>
      <c r="II76" s="13"/>
      <c r="IJ76" s="13"/>
      <c r="IK76" s="13"/>
      <c r="IL76" s="13"/>
      <c r="IM76" s="13"/>
      <c r="IN76" s="13"/>
      <c r="IO76" s="13"/>
      <c r="IP76" s="13"/>
      <c r="IQ76" s="13"/>
      <c r="IR76" s="13"/>
      <c r="IS76" s="13"/>
      <c r="IT76" s="13"/>
      <c r="IU76" s="13"/>
      <c r="IV76" s="13"/>
      <c r="IW76" s="13"/>
      <c r="IX76" s="13"/>
      <c r="IY76" s="13"/>
      <c r="IZ76" s="13"/>
      <c r="JA76" s="13"/>
      <c r="JB76" s="13"/>
      <c r="JC76" s="13"/>
      <c r="JD76" s="13"/>
      <c r="JE76" s="13"/>
      <c r="JF76" s="13"/>
      <c r="JG76" s="13"/>
      <c r="JH76" s="13"/>
      <c r="JI76" s="13"/>
      <c r="JJ76" s="13"/>
      <c r="JK76" s="13"/>
      <c r="JL76" s="13"/>
      <c r="JM76" s="13"/>
      <c r="JN76" s="13"/>
      <c r="JO76" s="13"/>
      <c r="JP76" s="13"/>
      <c r="JQ76" s="13"/>
      <c r="JR76" s="13"/>
      <c r="JS76" s="13"/>
      <c r="JT76" s="13"/>
      <c r="JU76" s="13"/>
      <c r="JV76" s="13"/>
      <c r="JW76" s="13"/>
      <c r="JX76" s="13"/>
      <c r="JY76" s="13"/>
      <c r="JZ76" s="13"/>
      <c r="KA76" s="13"/>
      <c r="KB76" s="13"/>
      <c r="KC76" s="13"/>
      <c r="KD76" s="13"/>
      <c r="KE76" s="13"/>
      <c r="KF76" s="13"/>
      <c r="KG76" s="13"/>
      <c r="KH76" s="13"/>
      <c r="KI76" s="13"/>
      <c r="KJ76" s="13"/>
      <c r="KK76" s="13"/>
      <c r="KL76" s="13"/>
      <c r="KM76" s="13"/>
      <c r="KN76" s="13"/>
      <c r="KO76" s="13"/>
      <c r="KP76" s="13"/>
      <c r="KQ76" s="13"/>
      <c r="KR76" s="13"/>
      <c r="KS76" s="13"/>
      <c r="KT76" s="13"/>
      <c r="KU76" s="13"/>
      <c r="KV76" s="13"/>
      <c r="KW76" s="13"/>
      <c r="KX76" s="13"/>
      <c r="KY76" s="13"/>
      <c r="KZ76" s="13"/>
      <c r="LA76" s="13"/>
      <c r="LB76" s="13"/>
      <c r="LC76" s="13"/>
      <c r="LD76" s="13"/>
      <c r="LE76" s="13"/>
      <c r="LF76" s="13"/>
      <c r="LG76" s="13"/>
      <c r="LH76" s="13"/>
      <c r="LI76" s="13"/>
      <c r="LJ76" s="13"/>
      <c r="LK76" s="13"/>
      <c r="LL76" s="13"/>
      <c r="LM76" s="13"/>
      <c r="LN76" s="13"/>
      <c r="LO76" s="13"/>
      <c r="LP76" s="13"/>
      <c r="LQ76" s="13"/>
      <c r="LR76" s="13"/>
      <c r="LS76" s="13"/>
      <c r="LT76" s="13"/>
      <c r="LU76" s="13"/>
      <c r="LV76" s="13"/>
      <c r="LW76" s="13"/>
      <c r="LX76" s="13"/>
      <c r="LY76" s="13"/>
      <c r="LZ76" s="13"/>
      <c r="MA76" s="13"/>
      <c r="MB76" s="13"/>
      <c r="MC76" s="13"/>
      <c r="MD76" s="13"/>
      <c r="ME76" s="13"/>
      <c r="MF76" s="13"/>
      <c r="MG76" s="13"/>
      <c r="MH76" s="13"/>
      <c r="MI76" s="13"/>
      <c r="MJ76" s="13"/>
      <c r="MK76" s="13"/>
      <c r="ML76" s="13"/>
      <c r="MM76" s="13"/>
      <c r="MN76" s="13"/>
      <c r="MO76" s="13"/>
      <c r="MP76" s="13"/>
      <c r="MQ76" s="13"/>
      <c r="MR76" s="13"/>
      <c r="MS76" s="13"/>
      <c r="MT76" s="13"/>
      <c r="MU76" s="13"/>
      <c r="MV76" s="13"/>
      <c r="MW76" s="13"/>
      <c r="MX76" s="13"/>
      <c r="MY76" s="13"/>
      <c r="MZ76" s="13"/>
      <c r="NA76" s="13"/>
      <c r="NB76" s="13"/>
      <c r="NC76" s="13"/>
      <c r="ND76" s="13"/>
      <c r="NE76" s="13"/>
      <c r="NF76" s="13"/>
      <c r="NG76" s="13"/>
      <c r="NH76" s="13"/>
      <c r="NI76" s="13"/>
      <c r="NJ76" s="13"/>
      <c r="NK76" s="13"/>
      <c r="NL76" s="13"/>
      <c r="NM76" s="13"/>
      <c r="NN76" s="13"/>
      <c r="NO76" s="13"/>
      <c r="NP76" s="13"/>
      <c r="NQ76" s="13"/>
      <c r="NR76" s="13"/>
      <c r="NS76" s="13"/>
      <c r="NT76" s="13"/>
      <c r="NU76" s="13"/>
      <c r="NV76" s="13"/>
      <c r="NW76" s="13"/>
      <c r="NX76" s="13"/>
      <c r="NY76" s="13"/>
      <c r="NZ76" s="13"/>
      <c r="OA76" s="13"/>
      <c r="OB76" s="13"/>
      <c r="OC76" s="13"/>
      <c r="OD76" s="13"/>
      <c r="OE76" s="13"/>
      <c r="OF76" s="13"/>
      <c r="OG76" s="13"/>
      <c r="OH76" s="13"/>
      <c r="OI76" s="13"/>
      <c r="OJ76" s="13"/>
      <c r="OK76" s="13"/>
      <c r="OL76" s="13"/>
      <c r="OM76" s="13"/>
      <c r="ON76" s="13"/>
      <c r="OO76" s="13"/>
      <c r="OP76" s="13"/>
      <c r="OQ76" s="13"/>
      <c r="OR76" s="13"/>
      <c r="OS76" s="13"/>
      <c r="OT76" s="13"/>
      <c r="OU76" s="13"/>
      <c r="OV76" s="13"/>
      <c r="OW76" s="13"/>
      <c r="OX76" s="13"/>
      <c r="OY76" s="13"/>
      <c r="OZ76" s="13"/>
      <c r="PA76" s="13"/>
      <c r="PB76" s="13"/>
      <c r="PC76" s="13"/>
      <c r="PD76" s="13"/>
      <c r="PE76" s="13"/>
      <c r="PF76" s="13"/>
      <c r="PG76" s="13"/>
      <c r="PH76" s="13"/>
      <c r="PI76" s="13"/>
      <c r="PJ76" s="13"/>
      <c r="PK76" s="13"/>
      <c r="PL76" s="13"/>
      <c r="PM76" s="13"/>
      <c r="PN76" s="13"/>
      <c r="PO76" s="13"/>
      <c r="PP76" s="13"/>
      <c r="PQ76" s="13"/>
      <c r="PR76" s="13"/>
      <c r="PS76" s="13"/>
      <c r="PT76" s="13"/>
      <c r="PU76" s="13"/>
      <c r="PV76" s="13"/>
      <c r="PW76" s="13"/>
      <c r="PX76" s="13"/>
      <c r="PY76" s="13"/>
      <c r="PZ76" s="13"/>
      <c r="QA76" s="13"/>
      <c r="QB76" s="13"/>
      <c r="QC76" s="13"/>
      <c r="QD76" s="13"/>
      <c r="QE76" s="13"/>
      <c r="QF76" s="13"/>
      <c r="QG76" s="13"/>
      <c r="QH76" s="13"/>
      <c r="QI76" s="13"/>
      <c r="QJ76" s="13"/>
      <c r="QK76" s="13"/>
      <c r="QL76" s="13"/>
      <c r="QM76" s="13"/>
      <c r="QN76" s="13"/>
      <c r="QO76" s="13"/>
      <c r="QP76" s="13"/>
      <c r="QQ76" s="13"/>
      <c r="QR76" s="13"/>
      <c r="QS76" s="13"/>
      <c r="QT76" s="13"/>
      <c r="QU76" s="13"/>
      <c r="QV76" s="13"/>
      <c r="QW76" s="13"/>
      <c r="QX76" s="13"/>
      <c r="QY76" s="13"/>
      <c r="QZ76" s="13"/>
      <c r="RA76" s="13"/>
      <c r="RB76" s="13"/>
      <c r="RC76" s="13"/>
      <c r="RD76" s="13"/>
      <c r="RE76" s="13"/>
      <c r="RF76" s="13"/>
      <c r="RG76" s="13"/>
      <c r="RH76" s="13"/>
      <c r="RI76" s="13"/>
      <c r="RJ76" s="13"/>
      <c r="RK76" s="13"/>
      <c r="RL76" s="13"/>
      <c r="RM76" s="13"/>
      <c r="RN76" s="13"/>
      <c r="RO76" s="13"/>
      <c r="RP76" s="13"/>
      <c r="RQ76" s="13"/>
      <c r="RR76" s="13"/>
      <c r="RS76" s="13"/>
      <c r="RT76" s="13"/>
      <c r="RU76" s="13"/>
      <c r="RV76" s="13"/>
      <c r="RW76" s="13"/>
      <c r="RX76" s="13"/>
      <c r="RY76" s="13"/>
      <c r="RZ76" s="13"/>
      <c r="SA76" s="13"/>
      <c r="SB76" s="13"/>
      <c r="SC76" s="13"/>
      <c r="SD76" s="13"/>
      <c r="SE76" s="13"/>
      <c r="SF76" s="13"/>
      <c r="SG76" s="13"/>
      <c r="SH76" s="13"/>
      <c r="SI76" s="13"/>
      <c r="SJ76" s="13"/>
      <c r="SK76" s="13"/>
      <c r="SL76" s="13"/>
      <c r="SM76" s="13"/>
      <c r="SN76" s="13"/>
      <c r="SO76" s="13"/>
      <c r="SP76" s="13"/>
      <c r="SQ76" s="13"/>
      <c r="SR76" s="13"/>
      <c r="SS76" s="13"/>
      <c r="ST76" s="13"/>
      <c r="SU76" s="13"/>
      <c r="SV76" s="13"/>
      <c r="SW76" s="13"/>
      <c r="SX76" s="13"/>
      <c r="SY76" s="13"/>
      <c r="SZ76" s="13"/>
      <c r="TA76" s="13"/>
      <c r="TB76" s="13"/>
      <c r="TC76" s="13"/>
      <c r="TD76" s="13"/>
      <c r="TE76" s="13"/>
      <c r="TF76" s="13"/>
      <c r="TG76" s="13"/>
      <c r="TH76" s="13"/>
      <c r="TI76" s="13"/>
      <c r="TJ76" s="13"/>
      <c r="TK76" s="13"/>
      <c r="TL76" s="13"/>
      <c r="TM76" s="13"/>
      <c r="TN76" s="13"/>
      <c r="TO76" s="13"/>
      <c r="TP76" s="13"/>
      <c r="TQ76" s="13"/>
      <c r="TR76" s="13"/>
      <c r="TS76" s="13"/>
      <c r="TT76" s="13"/>
      <c r="TU76" s="13"/>
      <c r="TV76" s="13"/>
      <c r="TW76" s="13"/>
      <c r="TX76" s="13"/>
      <c r="TY76" s="13"/>
      <c r="TZ76" s="13"/>
      <c r="UA76" s="13"/>
      <c r="UB76" s="13"/>
      <c r="UC76" s="13"/>
      <c r="UD76" s="13"/>
      <c r="UE76" s="13"/>
      <c r="UF76" s="13"/>
      <c r="UG76" s="13"/>
      <c r="UH76" s="13"/>
      <c r="UI76" s="13"/>
      <c r="UJ76" s="13"/>
      <c r="UK76" s="13"/>
      <c r="UL76" s="13"/>
      <c r="UM76" s="13"/>
      <c r="UN76" s="13"/>
      <c r="UO76" s="13"/>
      <c r="UP76" s="13"/>
      <c r="UQ76" s="13"/>
      <c r="UR76" s="13"/>
      <c r="US76" s="13"/>
      <c r="UT76" s="13"/>
      <c r="UU76" s="13"/>
      <c r="UV76" s="13"/>
      <c r="UW76" s="13"/>
      <c r="UX76" s="13"/>
      <c r="UY76" s="13"/>
      <c r="UZ76" s="13"/>
      <c r="VA76" s="13"/>
      <c r="VB76" s="13"/>
      <c r="VC76" s="13"/>
      <c r="VD76" s="13"/>
      <c r="VE76" s="13"/>
      <c r="VF76" s="13"/>
      <c r="VG76" s="13"/>
      <c r="VH76" s="13"/>
      <c r="VI76" s="13"/>
      <c r="VJ76" s="13"/>
      <c r="VK76" s="13"/>
      <c r="VL76" s="13"/>
      <c r="VM76" s="13"/>
      <c r="VN76" s="13"/>
      <c r="VO76" s="13"/>
      <c r="VP76" s="13"/>
      <c r="VQ76" s="13"/>
      <c r="VR76" s="13"/>
      <c r="VS76" s="13"/>
      <c r="VT76" s="13"/>
      <c r="VU76" s="13"/>
      <c r="VV76" s="13"/>
      <c r="VW76" s="13"/>
      <c r="VX76" s="13"/>
      <c r="VY76" s="13"/>
      <c r="VZ76" s="13"/>
      <c r="WA76" s="13"/>
      <c r="WB76" s="13"/>
      <c r="WC76" s="13"/>
      <c r="WD76" s="13"/>
      <c r="WE76" s="13"/>
      <c r="WF76" s="13"/>
      <c r="WG76" s="13"/>
      <c r="WH76" s="13"/>
      <c r="WI76" s="13"/>
      <c r="WJ76" s="13"/>
      <c r="WK76" s="13"/>
      <c r="WL76" s="13"/>
      <c r="WM76" s="13"/>
      <c r="WN76" s="13"/>
      <c r="WO76" s="13"/>
      <c r="WP76" s="13"/>
      <c r="WQ76" s="13"/>
      <c r="WR76" s="13"/>
      <c r="WS76" s="13"/>
      <c r="WT76" s="13"/>
      <c r="WU76" s="13"/>
      <c r="WV76" s="13"/>
      <c r="WW76" s="13"/>
      <c r="WX76" s="13"/>
      <c r="WY76" s="13"/>
      <c r="WZ76" s="13"/>
      <c r="XA76" s="13"/>
      <c r="XB76" s="13"/>
      <c r="XC76" s="13"/>
      <c r="XD76" s="13"/>
      <c r="XE76" s="13"/>
      <c r="XF76" s="13"/>
      <c r="XG76" s="13"/>
      <c r="XH76" s="13"/>
      <c r="XI76" s="13"/>
      <c r="XJ76" s="13"/>
      <c r="XK76" s="13"/>
      <c r="XL76" s="13"/>
      <c r="XM76" s="13"/>
      <c r="XN76" s="13"/>
      <c r="XO76" s="13"/>
      <c r="XP76" s="13"/>
      <c r="XQ76" s="13"/>
      <c r="XR76" s="13"/>
      <c r="XS76" s="13"/>
      <c r="XT76" s="13"/>
      <c r="XU76" s="13"/>
      <c r="XV76" s="13"/>
      <c r="XW76" s="13"/>
      <c r="XX76" s="13"/>
      <c r="XY76" s="13"/>
      <c r="XZ76" s="13"/>
      <c r="YA76" s="13"/>
      <c r="YB76" s="13"/>
      <c r="YC76" s="13"/>
      <c r="YD76" s="13"/>
      <c r="YE76" s="13"/>
      <c r="YF76" s="13"/>
      <c r="YG76" s="13"/>
      <c r="YH76" s="13"/>
      <c r="YI76" s="13"/>
      <c r="YJ76" s="13"/>
      <c r="YK76" s="13"/>
      <c r="YL76" s="13"/>
      <c r="YM76" s="13"/>
      <c r="YN76" s="13"/>
      <c r="YO76" s="13"/>
      <c r="YP76" s="13"/>
      <c r="YQ76" s="13"/>
      <c r="YR76" s="13"/>
      <c r="YS76" s="13"/>
      <c r="YT76" s="13"/>
      <c r="YU76" s="13"/>
      <c r="YV76" s="13"/>
      <c r="YW76" s="13"/>
      <c r="YX76" s="13"/>
      <c r="YY76" s="13"/>
      <c r="YZ76" s="13"/>
      <c r="ZA76" s="13"/>
      <c r="ZB76" s="13"/>
      <c r="ZC76" s="13"/>
      <c r="ZD76" s="13"/>
      <c r="ZE76" s="13"/>
      <c r="ZF76" s="13"/>
      <c r="ZG76" s="13"/>
      <c r="ZH76" s="13"/>
      <c r="ZI76" s="13"/>
      <c r="ZJ76" s="13"/>
      <c r="ZK76" s="13"/>
      <c r="ZL76" s="13"/>
      <c r="ZM76" s="13"/>
      <c r="ZN76" s="13"/>
      <c r="ZO76" s="13"/>
      <c r="ZP76" s="13"/>
      <c r="ZQ76" s="13"/>
      <c r="ZR76" s="13"/>
      <c r="ZS76" s="13"/>
      <c r="ZT76" s="13"/>
      <c r="ZU76" s="13"/>
      <c r="ZV76" s="13"/>
      <c r="ZW76" s="13"/>
      <c r="ZX76" s="13"/>
      <c r="ZY76" s="13"/>
      <c r="ZZ76" s="13"/>
      <c r="AAA76" s="13"/>
      <c r="AAB76" s="13"/>
      <c r="AAC76" s="13"/>
      <c r="AAD76" s="13"/>
      <c r="AAE76" s="13"/>
      <c r="AAF76" s="13"/>
      <c r="AAG76" s="13"/>
      <c r="AAH76" s="13"/>
      <c r="AAI76" s="13"/>
      <c r="AAJ76" s="13"/>
      <c r="AAK76" s="13"/>
      <c r="AAL76" s="13"/>
      <c r="AAM76" s="13"/>
      <c r="AAN76" s="13"/>
      <c r="AAO76" s="13"/>
      <c r="AAP76" s="13"/>
      <c r="AAQ76" s="13"/>
      <c r="AAR76" s="13"/>
      <c r="AAS76" s="13"/>
      <c r="AAT76" s="13"/>
      <c r="AAU76" s="13"/>
      <c r="AAV76" s="13"/>
      <c r="AAW76" s="13"/>
      <c r="AAX76" s="13"/>
      <c r="AAY76" s="13"/>
      <c r="AAZ76" s="13"/>
      <c r="ABA76" s="13"/>
      <c r="ABB76" s="13"/>
      <c r="ABC76" s="13"/>
      <c r="ABD76" s="13"/>
      <c r="ABE76" s="13"/>
      <c r="ABF76" s="13"/>
      <c r="ABG76" s="13"/>
      <c r="ABH76" s="13"/>
      <c r="ABI76" s="13"/>
      <c r="ABJ76" s="13"/>
      <c r="ABK76" s="13"/>
      <c r="ABL76" s="13"/>
      <c r="ABM76" s="13"/>
      <c r="ABN76" s="13"/>
      <c r="ABO76" s="13"/>
      <c r="ABP76" s="13"/>
      <c r="ABQ76" s="13"/>
      <c r="ABR76" s="13"/>
      <c r="ABS76" s="13"/>
      <c r="ABT76" s="13"/>
      <c r="ABU76" s="13"/>
      <c r="ABV76" s="13"/>
      <c r="ABW76" s="13"/>
      <c r="ABX76" s="13"/>
      <c r="ABY76" s="13"/>
      <c r="ABZ76" s="13"/>
      <c r="ACA76" s="13"/>
      <c r="ACB76" s="13"/>
      <c r="ACC76" s="13"/>
      <c r="ACD76" s="13"/>
      <c r="ACE76" s="13"/>
      <c r="ACF76" s="13"/>
      <c r="ACG76" s="13"/>
      <c r="ACH76" s="13"/>
      <c r="ACI76" s="13"/>
      <c r="ACJ76" s="13"/>
      <c r="ACK76" s="13"/>
      <c r="ACL76" s="13"/>
      <c r="ACM76" s="13"/>
      <c r="ACN76" s="13"/>
      <c r="ACO76" s="13"/>
      <c r="ACP76" s="13"/>
      <c r="ACQ76" s="13"/>
      <c r="ACR76" s="13"/>
      <c r="ACS76" s="13"/>
      <c r="ACT76" s="13"/>
      <c r="ACU76" s="13"/>
      <c r="ACV76" s="13"/>
      <c r="ACW76" s="13"/>
      <c r="ACX76" s="13"/>
      <c r="ACY76" s="13"/>
      <c r="ACZ76" s="13"/>
      <c r="ADA76" s="13"/>
      <c r="ADB76" s="13"/>
      <c r="ADC76" s="13"/>
      <c r="ADD76" s="13"/>
      <c r="ADE76" s="13"/>
      <c r="ADF76" s="13"/>
      <c r="ADG76" s="13"/>
      <c r="ADH76" s="13"/>
      <c r="ADI76" s="13"/>
      <c r="ADJ76" s="13"/>
      <c r="ADK76" s="13"/>
      <c r="ADL76" s="13"/>
      <c r="ADM76" s="13"/>
      <c r="ADN76" s="13"/>
      <c r="ADO76" s="13"/>
      <c r="ADP76" s="13"/>
      <c r="ADQ76" s="13"/>
      <c r="ADR76" s="13"/>
      <c r="ADS76" s="13"/>
      <c r="ADT76" s="13"/>
      <c r="ADU76" s="13"/>
      <c r="ADV76" s="13"/>
      <c r="ADW76" s="13"/>
      <c r="ADX76" s="13"/>
      <c r="ADY76" s="13"/>
      <c r="ADZ76" s="13"/>
      <c r="AEA76" s="13"/>
      <c r="AEB76" s="13"/>
      <c r="AEC76" s="13"/>
      <c r="AED76" s="13"/>
      <c r="AEE76" s="13"/>
      <c r="AEF76" s="13"/>
      <c r="AEG76" s="13"/>
      <c r="AEH76" s="13"/>
      <c r="AEI76" s="13"/>
      <c r="AEJ76" s="13"/>
      <c r="AEK76" s="13"/>
      <c r="AEL76" s="13"/>
      <c r="AEM76" s="13"/>
      <c r="AEN76" s="13"/>
      <c r="AEO76" s="13"/>
      <c r="AEP76" s="13"/>
      <c r="AEQ76" s="13"/>
      <c r="AER76" s="13"/>
      <c r="AES76" s="13"/>
      <c r="AET76" s="13"/>
      <c r="AEU76" s="13"/>
      <c r="AEV76" s="13"/>
      <c r="AEW76" s="13"/>
      <c r="AEX76" s="13"/>
      <c r="AEY76" s="13"/>
      <c r="AEZ76" s="13"/>
      <c r="AFA76" s="13"/>
      <c r="AFB76" s="13"/>
      <c r="AFC76" s="13"/>
      <c r="AFD76" s="13"/>
      <c r="AFE76" s="13"/>
      <c r="AFF76" s="13"/>
      <c r="AFG76" s="13"/>
      <c r="AFH76" s="13"/>
      <c r="AFI76" s="13"/>
      <c r="AFJ76" s="13"/>
      <c r="AFK76" s="13"/>
      <c r="AFL76" s="13"/>
      <c r="AFM76" s="13"/>
      <c r="AFN76" s="13"/>
      <c r="AFO76" s="13"/>
      <c r="AFP76" s="13"/>
      <c r="AFQ76" s="13"/>
      <c r="AFR76" s="13"/>
      <c r="AFS76" s="13"/>
      <c r="AFT76" s="13"/>
      <c r="AFU76" s="13"/>
      <c r="AFV76" s="13"/>
      <c r="AFW76" s="13"/>
      <c r="AFX76" s="13"/>
      <c r="AFY76" s="13"/>
      <c r="AFZ76" s="13"/>
      <c r="AGA76" s="13"/>
      <c r="AGB76" s="13"/>
      <c r="AGC76" s="13"/>
      <c r="AGD76" s="13"/>
      <c r="AGE76" s="13"/>
      <c r="AGF76" s="13"/>
      <c r="AGG76" s="13"/>
      <c r="AGH76" s="13"/>
      <c r="AGI76" s="13"/>
      <c r="AGJ76" s="13"/>
      <c r="AGK76" s="13"/>
      <c r="AGL76" s="13"/>
      <c r="AGM76" s="13"/>
      <c r="AGN76" s="13"/>
      <c r="AGO76" s="13"/>
      <c r="AGP76" s="13"/>
      <c r="AGQ76" s="13"/>
      <c r="AGR76" s="13"/>
      <c r="AGS76" s="13"/>
      <c r="AGT76" s="13"/>
      <c r="AGU76" s="13"/>
      <c r="AGV76" s="13"/>
      <c r="AGW76" s="13"/>
      <c r="AGX76" s="13"/>
      <c r="AGY76" s="13"/>
      <c r="AGZ76" s="13"/>
      <c r="AHA76" s="13"/>
      <c r="AHB76" s="13"/>
      <c r="AHC76" s="13"/>
      <c r="AHD76" s="13"/>
      <c r="AHE76" s="13"/>
      <c r="AHF76" s="13"/>
      <c r="AHG76" s="13"/>
      <c r="AHH76" s="13"/>
      <c r="AHI76" s="13"/>
      <c r="AHJ76" s="13"/>
      <c r="AHK76" s="13"/>
      <c r="AHL76" s="13"/>
      <c r="AHM76" s="13"/>
      <c r="AHN76" s="13"/>
      <c r="AHO76" s="13"/>
      <c r="AHP76" s="13"/>
      <c r="AHQ76" s="13"/>
      <c r="AHR76" s="13"/>
      <c r="AHS76" s="13"/>
      <c r="AHT76" s="13"/>
      <c r="AHU76" s="13"/>
      <c r="AHV76" s="13"/>
      <c r="AHW76" s="13"/>
      <c r="AHX76" s="13"/>
      <c r="AHY76" s="13"/>
      <c r="AHZ76" s="13"/>
      <c r="AIA76" s="13"/>
      <c r="AIB76" s="13"/>
      <c r="AIC76" s="13"/>
      <c r="AID76" s="13"/>
      <c r="AIE76" s="13"/>
      <c r="AIF76" s="13"/>
      <c r="AIG76" s="13"/>
      <c r="AIH76" s="13"/>
      <c r="AII76" s="13"/>
      <c r="AIJ76" s="13"/>
      <c r="AIK76" s="13"/>
      <c r="AIL76" s="13"/>
      <c r="AIM76" s="13"/>
      <c r="AIN76" s="13"/>
      <c r="AIO76" s="13"/>
      <c r="AIP76" s="13"/>
      <c r="AIQ76" s="13"/>
      <c r="AIR76" s="13"/>
      <c r="AIS76" s="13"/>
      <c r="AIT76" s="13"/>
      <c r="AIU76" s="13"/>
      <c r="AIV76" s="13"/>
      <c r="AIW76" s="13"/>
      <c r="AIX76" s="13"/>
      <c r="AIY76" s="13"/>
      <c r="AIZ76" s="13"/>
      <c r="AJA76" s="13"/>
      <c r="AJB76" s="13"/>
      <c r="AJC76" s="13"/>
      <c r="AJD76" s="13"/>
      <c r="AJE76" s="13"/>
      <c r="AJF76" s="13"/>
      <c r="AJG76" s="13"/>
      <c r="AJH76" s="13"/>
      <c r="AJI76" s="13"/>
      <c r="AJJ76" s="13"/>
      <c r="AJK76" s="13"/>
      <c r="AJL76" s="13"/>
      <c r="AJM76" s="13"/>
      <c r="AJN76" s="13"/>
      <c r="AJO76" s="13"/>
      <c r="AJP76" s="13"/>
      <c r="AJQ76" s="13"/>
      <c r="AJR76" s="13"/>
      <c r="AJS76" s="13"/>
      <c r="AJT76" s="13"/>
      <c r="AJU76" s="13"/>
      <c r="AJV76" s="13"/>
      <c r="AJW76" s="13"/>
      <c r="AJX76" s="13"/>
      <c r="AJY76" s="13"/>
      <c r="AJZ76" s="13"/>
      <c r="AKA76" s="13"/>
      <c r="AKB76" s="13"/>
      <c r="AKC76" s="13"/>
      <c r="AKD76" s="13"/>
      <c r="AKE76" s="13"/>
      <c r="AKF76" s="13"/>
      <c r="AKG76" s="13"/>
      <c r="AKH76" s="13"/>
      <c r="AKI76" s="13"/>
      <c r="AKJ76" s="13"/>
      <c r="AKK76" s="13"/>
      <c r="AKL76" s="13"/>
      <c r="AKM76" s="13"/>
      <c r="AKN76" s="13"/>
      <c r="AKO76" s="13"/>
      <c r="AKP76" s="13"/>
      <c r="AKQ76" s="13"/>
      <c r="AKR76" s="13"/>
      <c r="AKS76" s="13"/>
      <c r="AKT76" s="13"/>
      <c r="AKU76" s="13"/>
      <c r="AKV76" s="13"/>
      <c r="AKW76" s="13"/>
      <c r="AKX76" s="13"/>
      <c r="AKY76" s="13"/>
      <c r="AKZ76" s="13"/>
      <c r="ALA76" s="13"/>
      <c r="ALB76" s="13"/>
      <c r="ALC76" s="13"/>
      <c r="ALD76" s="13"/>
      <c r="ALE76" s="13"/>
      <c r="ALF76" s="13"/>
      <c r="ALG76" s="13"/>
      <c r="ALH76" s="13"/>
      <c r="ALI76" s="13"/>
      <c r="ALJ76" s="13"/>
      <c r="ALK76" s="13"/>
      <c r="ALL76" s="13"/>
      <c r="ALM76" s="13"/>
    </row>
    <row r="77" spans="1:1001" ht="29" hidden="1" outlineLevel="3" x14ac:dyDescent="0.35">
      <c r="A77" s="21" t="s">
        <v>336</v>
      </c>
      <c r="B77" s="23" t="s">
        <v>338</v>
      </c>
      <c r="C77" s="25" t="s">
        <v>340</v>
      </c>
      <c r="D77" s="7" t="s">
        <v>573</v>
      </c>
      <c r="E77" s="7"/>
      <c r="F77" s="51"/>
      <c r="G77" s="8" t="s">
        <v>574</v>
      </c>
      <c r="H77" s="26" t="s">
        <v>575</v>
      </c>
      <c r="I77" s="26" t="s">
        <v>576</v>
      </c>
      <c r="J77" s="84"/>
      <c r="K77" s="60"/>
      <c r="L77" s="7"/>
      <c r="M77" s="60"/>
      <c r="N77" s="60"/>
      <c r="O77" s="121"/>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c r="HS77" s="13"/>
      <c r="HT77" s="13"/>
      <c r="HU77" s="13"/>
      <c r="HV77" s="13"/>
      <c r="HW77" s="13"/>
      <c r="HX77" s="13"/>
      <c r="HY77" s="13"/>
      <c r="HZ77" s="13"/>
      <c r="IA77" s="13"/>
      <c r="IB77" s="13"/>
      <c r="IC77" s="13"/>
      <c r="ID77" s="13"/>
      <c r="IE77" s="13"/>
      <c r="IF77" s="13"/>
      <c r="IG77" s="13"/>
      <c r="IH77" s="13"/>
      <c r="II77" s="13"/>
      <c r="IJ77" s="13"/>
      <c r="IK77" s="13"/>
      <c r="IL77" s="13"/>
      <c r="IM77" s="13"/>
      <c r="IN77" s="13"/>
      <c r="IO77" s="13"/>
      <c r="IP77" s="13"/>
      <c r="IQ77" s="13"/>
      <c r="IR77" s="13"/>
      <c r="IS77" s="13"/>
      <c r="IT77" s="13"/>
      <c r="IU77" s="13"/>
      <c r="IV77" s="13"/>
      <c r="IW77" s="13"/>
      <c r="IX77" s="13"/>
      <c r="IY77" s="13"/>
      <c r="IZ77" s="13"/>
      <c r="JA77" s="13"/>
      <c r="JB77" s="13"/>
      <c r="JC77" s="13"/>
      <c r="JD77" s="13"/>
      <c r="JE77" s="13"/>
      <c r="JF77" s="13"/>
      <c r="JG77" s="13"/>
      <c r="JH77" s="13"/>
      <c r="JI77" s="13"/>
      <c r="JJ77" s="13"/>
      <c r="JK77" s="13"/>
      <c r="JL77" s="13"/>
      <c r="JM77" s="13"/>
      <c r="JN77" s="13"/>
      <c r="JO77" s="13"/>
      <c r="JP77" s="13"/>
      <c r="JQ77" s="13"/>
      <c r="JR77" s="13"/>
      <c r="JS77" s="13"/>
      <c r="JT77" s="13"/>
      <c r="JU77" s="13"/>
      <c r="JV77" s="13"/>
      <c r="JW77" s="13"/>
      <c r="JX77" s="13"/>
      <c r="JY77" s="13"/>
      <c r="JZ77" s="13"/>
      <c r="KA77" s="13"/>
      <c r="KB77" s="13"/>
      <c r="KC77" s="13"/>
      <c r="KD77" s="13"/>
      <c r="KE77" s="13"/>
      <c r="KF77" s="13"/>
      <c r="KG77" s="13"/>
      <c r="KH77" s="13"/>
      <c r="KI77" s="13"/>
      <c r="KJ77" s="13"/>
      <c r="KK77" s="13"/>
      <c r="KL77" s="13"/>
      <c r="KM77" s="13"/>
      <c r="KN77" s="13"/>
      <c r="KO77" s="13"/>
      <c r="KP77" s="13"/>
      <c r="KQ77" s="13"/>
      <c r="KR77" s="13"/>
      <c r="KS77" s="13"/>
      <c r="KT77" s="13"/>
      <c r="KU77" s="13"/>
      <c r="KV77" s="13"/>
      <c r="KW77" s="13"/>
      <c r="KX77" s="13"/>
      <c r="KY77" s="13"/>
      <c r="KZ77" s="13"/>
      <c r="LA77" s="13"/>
      <c r="LB77" s="13"/>
      <c r="LC77" s="13"/>
      <c r="LD77" s="13"/>
      <c r="LE77" s="13"/>
      <c r="LF77" s="13"/>
      <c r="LG77" s="13"/>
      <c r="LH77" s="13"/>
      <c r="LI77" s="13"/>
      <c r="LJ77" s="13"/>
      <c r="LK77" s="13"/>
      <c r="LL77" s="13"/>
      <c r="LM77" s="13"/>
      <c r="LN77" s="13"/>
      <c r="LO77" s="13"/>
      <c r="LP77" s="13"/>
      <c r="LQ77" s="13"/>
      <c r="LR77" s="13"/>
      <c r="LS77" s="13"/>
      <c r="LT77" s="13"/>
      <c r="LU77" s="13"/>
      <c r="LV77" s="13"/>
      <c r="LW77" s="13"/>
      <c r="LX77" s="13"/>
      <c r="LY77" s="13"/>
      <c r="LZ77" s="13"/>
      <c r="MA77" s="13"/>
      <c r="MB77" s="13"/>
      <c r="MC77" s="13"/>
      <c r="MD77" s="13"/>
      <c r="ME77" s="13"/>
      <c r="MF77" s="13"/>
      <c r="MG77" s="13"/>
      <c r="MH77" s="13"/>
      <c r="MI77" s="13"/>
      <c r="MJ77" s="13"/>
      <c r="MK77" s="13"/>
      <c r="ML77" s="13"/>
      <c r="MM77" s="13"/>
      <c r="MN77" s="13"/>
      <c r="MO77" s="13"/>
      <c r="MP77" s="13"/>
      <c r="MQ77" s="13"/>
      <c r="MR77" s="13"/>
      <c r="MS77" s="13"/>
      <c r="MT77" s="13"/>
      <c r="MU77" s="13"/>
      <c r="MV77" s="13"/>
      <c r="MW77" s="13"/>
      <c r="MX77" s="13"/>
      <c r="MY77" s="13"/>
      <c r="MZ77" s="13"/>
      <c r="NA77" s="13"/>
      <c r="NB77" s="13"/>
      <c r="NC77" s="13"/>
      <c r="ND77" s="13"/>
      <c r="NE77" s="13"/>
      <c r="NF77" s="13"/>
      <c r="NG77" s="13"/>
      <c r="NH77" s="13"/>
      <c r="NI77" s="13"/>
      <c r="NJ77" s="13"/>
      <c r="NK77" s="13"/>
      <c r="NL77" s="13"/>
      <c r="NM77" s="13"/>
      <c r="NN77" s="13"/>
      <c r="NO77" s="13"/>
      <c r="NP77" s="13"/>
      <c r="NQ77" s="13"/>
      <c r="NR77" s="13"/>
      <c r="NS77" s="13"/>
      <c r="NT77" s="13"/>
      <c r="NU77" s="13"/>
      <c r="NV77" s="13"/>
      <c r="NW77" s="13"/>
      <c r="NX77" s="13"/>
      <c r="NY77" s="13"/>
      <c r="NZ77" s="13"/>
      <c r="OA77" s="13"/>
      <c r="OB77" s="13"/>
      <c r="OC77" s="13"/>
      <c r="OD77" s="13"/>
      <c r="OE77" s="13"/>
      <c r="OF77" s="13"/>
      <c r="OG77" s="13"/>
      <c r="OH77" s="13"/>
      <c r="OI77" s="13"/>
      <c r="OJ77" s="13"/>
      <c r="OK77" s="13"/>
      <c r="OL77" s="13"/>
      <c r="OM77" s="13"/>
      <c r="ON77" s="13"/>
      <c r="OO77" s="13"/>
      <c r="OP77" s="13"/>
      <c r="OQ77" s="13"/>
      <c r="OR77" s="13"/>
      <c r="OS77" s="13"/>
      <c r="OT77" s="13"/>
      <c r="OU77" s="13"/>
      <c r="OV77" s="13"/>
      <c r="OW77" s="13"/>
      <c r="OX77" s="13"/>
      <c r="OY77" s="13"/>
      <c r="OZ77" s="13"/>
      <c r="PA77" s="13"/>
      <c r="PB77" s="13"/>
      <c r="PC77" s="13"/>
      <c r="PD77" s="13"/>
      <c r="PE77" s="13"/>
      <c r="PF77" s="13"/>
      <c r="PG77" s="13"/>
      <c r="PH77" s="13"/>
      <c r="PI77" s="13"/>
      <c r="PJ77" s="13"/>
      <c r="PK77" s="13"/>
      <c r="PL77" s="13"/>
      <c r="PM77" s="13"/>
      <c r="PN77" s="13"/>
      <c r="PO77" s="13"/>
      <c r="PP77" s="13"/>
      <c r="PQ77" s="13"/>
      <c r="PR77" s="13"/>
      <c r="PS77" s="13"/>
      <c r="PT77" s="13"/>
      <c r="PU77" s="13"/>
      <c r="PV77" s="13"/>
      <c r="PW77" s="13"/>
      <c r="PX77" s="13"/>
      <c r="PY77" s="13"/>
      <c r="PZ77" s="13"/>
      <c r="QA77" s="13"/>
      <c r="QB77" s="13"/>
      <c r="QC77" s="13"/>
      <c r="QD77" s="13"/>
      <c r="QE77" s="13"/>
      <c r="QF77" s="13"/>
      <c r="QG77" s="13"/>
      <c r="QH77" s="13"/>
      <c r="QI77" s="13"/>
      <c r="QJ77" s="13"/>
      <c r="QK77" s="13"/>
      <c r="QL77" s="13"/>
      <c r="QM77" s="13"/>
      <c r="QN77" s="13"/>
      <c r="QO77" s="13"/>
      <c r="QP77" s="13"/>
      <c r="QQ77" s="13"/>
      <c r="QR77" s="13"/>
      <c r="QS77" s="13"/>
      <c r="QT77" s="13"/>
      <c r="QU77" s="13"/>
      <c r="QV77" s="13"/>
      <c r="QW77" s="13"/>
      <c r="QX77" s="13"/>
      <c r="QY77" s="13"/>
      <c r="QZ77" s="13"/>
      <c r="RA77" s="13"/>
      <c r="RB77" s="13"/>
      <c r="RC77" s="13"/>
      <c r="RD77" s="13"/>
      <c r="RE77" s="13"/>
      <c r="RF77" s="13"/>
      <c r="RG77" s="13"/>
      <c r="RH77" s="13"/>
      <c r="RI77" s="13"/>
      <c r="RJ77" s="13"/>
      <c r="RK77" s="13"/>
      <c r="RL77" s="13"/>
      <c r="RM77" s="13"/>
      <c r="RN77" s="13"/>
      <c r="RO77" s="13"/>
      <c r="RP77" s="13"/>
      <c r="RQ77" s="13"/>
      <c r="RR77" s="13"/>
      <c r="RS77" s="13"/>
      <c r="RT77" s="13"/>
      <c r="RU77" s="13"/>
      <c r="RV77" s="13"/>
      <c r="RW77" s="13"/>
      <c r="RX77" s="13"/>
      <c r="RY77" s="13"/>
      <c r="RZ77" s="13"/>
      <c r="SA77" s="13"/>
      <c r="SB77" s="13"/>
      <c r="SC77" s="13"/>
      <c r="SD77" s="13"/>
      <c r="SE77" s="13"/>
      <c r="SF77" s="13"/>
      <c r="SG77" s="13"/>
      <c r="SH77" s="13"/>
      <c r="SI77" s="13"/>
      <c r="SJ77" s="13"/>
      <c r="SK77" s="13"/>
      <c r="SL77" s="13"/>
      <c r="SM77" s="13"/>
      <c r="SN77" s="13"/>
      <c r="SO77" s="13"/>
      <c r="SP77" s="13"/>
      <c r="SQ77" s="13"/>
      <c r="SR77" s="13"/>
      <c r="SS77" s="13"/>
      <c r="ST77" s="13"/>
      <c r="SU77" s="13"/>
      <c r="SV77" s="13"/>
      <c r="SW77" s="13"/>
      <c r="SX77" s="13"/>
      <c r="SY77" s="13"/>
      <c r="SZ77" s="13"/>
      <c r="TA77" s="13"/>
      <c r="TB77" s="13"/>
      <c r="TC77" s="13"/>
      <c r="TD77" s="13"/>
      <c r="TE77" s="13"/>
      <c r="TF77" s="13"/>
      <c r="TG77" s="13"/>
      <c r="TH77" s="13"/>
      <c r="TI77" s="13"/>
      <c r="TJ77" s="13"/>
      <c r="TK77" s="13"/>
      <c r="TL77" s="13"/>
      <c r="TM77" s="13"/>
      <c r="TN77" s="13"/>
      <c r="TO77" s="13"/>
      <c r="TP77" s="13"/>
      <c r="TQ77" s="13"/>
      <c r="TR77" s="13"/>
      <c r="TS77" s="13"/>
      <c r="TT77" s="13"/>
      <c r="TU77" s="13"/>
      <c r="TV77" s="13"/>
      <c r="TW77" s="13"/>
      <c r="TX77" s="13"/>
      <c r="TY77" s="13"/>
      <c r="TZ77" s="13"/>
      <c r="UA77" s="13"/>
      <c r="UB77" s="13"/>
      <c r="UC77" s="13"/>
      <c r="UD77" s="13"/>
      <c r="UE77" s="13"/>
      <c r="UF77" s="13"/>
      <c r="UG77" s="13"/>
      <c r="UH77" s="13"/>
      <c r="UI77" s="13"/>
      <c r="UJ77" s="13"/>
      <c r="UK77" s="13"/>
      <c r="UL77" s="13"/>
      <c r="UM77" s="13"/>
      <c r="UN77" s="13"/>
      <c r="UO77" s="13"/>
      <c r="UP77" s="13"/>
      <c r="UQ77" s="13"/>
      <c r="UR77" s="13"/>
      <c r="US77" s="13"/>
      <c r="UT77" s="13"/>
      <c r="UU77" s="13"/>
      <c r="UV77" s="13"/>
      <c r="UW77" s="13"/>
      <c r="UX77" s="13"/>
      <c r="UY77" s="13"/>
      <c r="UZ77" s="13"/>
      <c r="VA77" s="13"/>
      <c r="VB77" s="13"/>
      <c r="VC77" s="13"/>
      <c r="VD77" s="13"/>
      <c r="VE77" s="13"/>
      <c r="VF77" s="13"/>
      <c r="VG77" s="13"/>
      <c r="VH77" s="13"/>
      <c r="VI77" s="13"/>
      <c r="VJ77" s="13"/>
      <c r="VK77" s="13"/>
      <c r="VL77" s="13"/>
      <c r="VM77" s="13"/>
      <c r="VN77" s="13"/>
      <c r="VO77" s="13"/>
      <c r="VP77" s="13"/>
      <c r="VQ77" s="13"/>
      <c r="VR77" s="13"/>
      <c r="VS77" s="13"/>
      <c r="VT77" s="13"/>
      <c r="VU77" s="13"/>
      <c r="VV77" s="13"/>
      <c r="VW77" s="13"/>
      <c r="VX77" s="13"/>
      <c r="VY77" s="13"/>
      <c r="VZ77" s="13"/>
      <c r="WA77" s="13"/>
      <c r="WB77" s="13"/>
      <c r="WC77" s="13"/>
      <c r="WD77" s="13"/>
      <c r="WE77" s="13"/>
      <c r="WF77" s="13"/>
      <c r="WG77" s="13"/>
      <c r="WH77" s="13"/>
      <c r="WI77" s="13"/>
      <c r="WJ77" s="13"/>
      <c r="WK77" s="13"/>
      <c r="WL77" s="13"/>
      <c r="WM77" s="13"/>
      <c r="WN77" s="13"/>
      <c r="WO77" s="13"/>
      <c r="WP77" s="13"/>
      <c r="WQ77" s="13"/>
      <c r="WR77" s="13"/>
      <c r="WS77" s="13"/>
      <c r="WT77" s="13"/>
      <c r="WU77" s="13"/>
      <c r="WV77" s="13"/>
      <c r="WW77" s="13"/>
      <c r="WX77" s="13"/>
      <c r="WY77" s="13"/>
      <c r="WZ77" s="13"/>
      <c r="XA77" s="13"/>
      <c r="XB77" s="13"/>
      <c r="XC77" s="13"/>
      <c r="XD77" s="13"/>
      <c r="XE77" s="13"/>
      <c r="XF77" s="13"/>
      <c r="XG77" s="13"/>
      <c r="XH77" s="13"/>
      <c r="XI77" s="13"/>
      <c r="XJ77" s="13"/>
      <c r="XK77" s="13"/>
      <c r="XL77" s="13"/>
      <c r="XM77" s="13"/>
      <c r="XN77" s="13"/>
      <c r="XO77" s="13"/>
      <c r="XP77" s="13"/>
      <c r="XQ77" s="13"/>
      <c r="XR77" s="13"/>
      <c r="XS77" s="13"/>
      <c r="XT77" s="13"/>
      <c r="XU77" s="13"/>
      <c r="XV77" s="13"/>
      <c r="XW77" s="13"/>
      <c r="XX77" s="13"/>
      <c r="XY77" s="13"/>
      <c r="XZ77" s="13"/>
      <c r="YA77" s="13"/>
      <c r="YB77" s="13"/>
      <c r="YC77" s="13"/>
      <c r="YD77" s="13"/>
      <c r="YE77" s="13"/>
      <c r="YF77" s="13"/>
      <c r="YG77" s="13"/>
      <c r="YH77" s="13"/>
      <c r="YI77" s="13"/>
      <c r="YJ77" s="13"/>
      <c r="YK77" s="13"/>
      <c r="YL77" s="13"/>
      <c r="YM77" s="13"/>
      <c r="YN77" s="13"/>
      <c r="YO77" s="13"/>
      <c r="YP77" s="13"/>
      <c r="YQ77" s="13"/>
      <c r="YR77" s="13"/>
      <c r="YS77" s="13"/>
      <c r="YT77" s="13"/>
      <c r="YU77" s="13"/>
      <c r="YV77" s="13"/>
      <c r="YW77" s="13"/>
      <c r="YX77" s="13"/>
      <c r="YY77" s="13"/>
      <c r="YZ77" s="13"/>
      <c r="ZA77" s="13"/>
      <c r="ZB77" s="13"/>
      <c r="ZC77" s="13"/>
      <c r="ZD77" s="13"/>
      <c r="ZE77" s="13"/>
      <c r="ZF77" s="13"/>
      <c r="ZG77" s="13"/>
      <c r="ZH77" s="13"/>
      <c r="ZI77" s="13"/>
      <c r="ZJ77" s="13"/>
      <c r="ZK77" s="13"/>
      <c r="ZL77" s="13"/>
      <c r="ZM77" s="13"/>
      <c r="ZN77" s="13"/>
      <c r="ZO77" s="13"/>
      <c r="ZP77" s="13"/>
      <c r="ZQ77" s="13"/>
      <c r="ZR77" s="13"/>
      <c r="ZS77" s="13"/>
      <c r="ZT77" s="13"/>
      <c r="ZU77" s="13"/>
      <c r="ZV77" s="13"/>
      <c r="ZW77" s="13"/>
      <c r="ZX77" s="13"/>
      <c r="ZY77" s="13"/>
      <c r="ZZ77" s="13"/>
      <c r="AAA77" s="13"/>
      <c r="AAB77" s="13"/>
      <c r="AAC77" s="13"/>
      <c r="AAD77" s="13"/>
      <c r="AAE77" s="13"/>
      <c r="AAF77" s="13"/>
      <c r="AAG77" s="13"/>
      <c r="AAH77" s="13"/>
      <c r="AAI77" s="13"/>
      <c r="AAJ77" s="13"/>
      <c r="AAK77" s="13"/>
      <c r="AAL77" s="13"/>
      <c r="AAM77" s="13"/>
      <c r="AAN77" s="13"/>
      <c r="AAO77" s="13"/>
      <c r="AAP77" s="13"/>
      <c r="AAQ77" s="13"/>
      <c r="AAR77" s="13"/>
      <c r="AAS77" s="13"/>
      <c r="AAT77" s="13"/>
      <c r="AAU77" s="13"/>
      <c r="AAV77" s="13"/>
      <c r="AAW77" s="13"/>
      <c r="AAX77" s="13"/>
      <c r="AAY77" s="13"/>
      <c r="AAZ77" s="13"/>
      <c r="ABA77" s="13"/>
      <c r="ABB77" s="13"/>
      <c r="ABC77" s="13"/>
      <c r="ABD77" s="13"/>
      <c r="ABE77" s="13"/>
      <c r="ABF77" s="13"/>
      <c r="ABG77" s="13"/>
      <c r="ABH77" s="13"/>
      <c r="ABI77" s="13"/>
      <c r="ABJ77" s="13"/>
      <c r="ABK77" s="13"/>
      <c r="ABL77" s="13"/>
      <c r="ABM77" s="13"/>
      <c r="ABN77" s="13"/>
      <c r="ABO77" s="13"/>
      <c r="ABP77" s="13"/>
      <c r="ABQ77" s="13"/>
      <c r="ABR77" s="13"/>
      <c r="ABS77" s="13"/>
      <c r="ABT77" s="13"/>
      <c r="ABU77" s="13"/>
      <c r="ABV77" s="13"/>
      <c r="ABW77" s="13"/>
      <c r="ABX77" s="13"/>
      <c r="ABY77" s="13"/>
      <c r="ABZ77" s="13"/>
      <c r="ACA77" s="13"/>
      <c r="ACB77" s="13"/>
      <c r="ACC77" s="13"/>
      <c r="ACD77" s="13"/>
      <c r="ACE77" s="13"/>
      <c r="ACF77" s="13"/>
      <c r="ACG77" s="13"/>
      <c r="ACH77" s="13"/>
      <c r="ACI77" s="13"/>
      <c r="ACJ77" s="13"/>
      <c r="ACK77" s="13"/>
      <c r="ACL77" s="13"/>
      <c r="ACM77" s="13"/>
      <c r="ACN77" s="13"/>
      <c r="ACO77" s="13"/>
      <c r="ACP77" s="13"/>
      <c r="ACQ77" s="13"/>
      <c r="ACR77" s="13"/>
      <c r="ACS77" s="13"/>
      <c r="ACT77" s="13"/>
      <c r="ACU77" s="13"/>
      <c r="ACV77" s="13"/>
      <c r="ACW77" s="13"/>
      <c r="ACX77" s="13"/>
      <c r="ACY77" s="13"/>
      <c r="ACZ77" s="13"/>
      <c r="ADA77" s="13"/>
      <c r="ADB77" s="13"/>
      <c r="ADC77" s="13"/>
      <c r="ADD77" s="13"/>
      <c r="ADE77" s="13"/>
      <c r="ADF77" s="13"/>
      <c r="ADG77" s="13"/>
      <c r="ADH77" s="13"/>
      <c r="ADI77" s="13"/>
      <c r="ADJ77" s="13"/>
      <c r="ADK77" s="13"/>
      <c r="ADL77" s="13"/>
      <c r="ADM77" s="13"/>
      <c r="ADN77" s="13"/>
      <c r="ADO77" s="13"/>
      <c r="ADP77" s="13"/>
      <c r="ADQ77" s="13"/>
      <c r="ADR77" s="13"/>
      <c r="ADS77" s="13"/>
      <c r="ADT77" s="13"/>
      <c r="ADU77" s="13"/>
      <c r="ADV77" s="13"/>
      <c r="ADW77" s="13"/>
      <c r="ADX77" s="13"/>
      <c r="ADY77" s="13"/>
      <c r="ADZ77" s="13"/>
      <c r="AEA77" s="13"/>
      <c r="AEB77" s="13"/>
      <c r="AEC77" s="13"/>
      <c r="AED77" s="13"/>
      <c r="AEE77" s="13"/>
      <c r="AEF77" s="13"/>
      <c r="AEG77" s="13"/>
      <c r="AEH77" s="13"/>
      <c r="AEI77" s="13"/>
      <c r="AEJ77" s="13"/>
      <c r="AEK77" s="13"/>
      <c r="AEL77" s="13"/>
      <c r="AEM77" s="13"/>
      <c r="AEN77" s="13"/>
      <c r="AEO77" s="13"/>
      <c r="AEP77" s="13"/>
      <c r="AEQ77" s="13"/>
      <c r="AER77" s="13"/>
      <c r="AES77" s="13"/>
      <c r="AET77" s="13"/>
      <c r="AEU77" s="13"/>
      <c r="AEV77" s="13"/>
      <c r="AEW77" s="13"/>
      <c r="AEX77" s="13"/>
      <c r="AEY77" s="13"/>
      <c r="AEZ77" s="13"/>
      <c r="AFA77" s="13"/>
      <c r="AFB77" s="13"/>
      <c r="AFC77" s="13"/>
      <c r="AFD77" s="13"/>
      <c r="AFE77" s="13"/>
      <c r="AFF77" s="13"/>
      <c r="AFG77" s="13"/>
      <c r="AFH77" s="13"/>
      <c r="AFI77" s="13"/>
      <c r="AFJ77" s="13"/>
      <c r="AFK77" s="13"/>
      <c r="AFL77" s="13"/>
      <c r="AFM77" s="13"/>
      <c r="AFN77" s="13"/>
      <c r="AFO77" s="13"/>
      <c r="AFP77" s="13"/>
      <c r="AFQ77" s="13"/>
      <c r="AFR77" s="13"/>
      <c r="AFS77" s="13"/>
      <c r="AFT77" s="13"/>
      <c r="AFU77" s="13"/>
      <c r="AFV77" s="13"/>
      <c r="AFW77" s="13"/>
      <c r="AFX77" s="13"/>
      <c r="AFY77" s="13"/>
      <c r="AFZ77" s="13"/>
      <c r="AGA77" s="13"/>
      <c r="AGB77" s="13"/>
      <c r="AGC77" s="13"/>
      <c r="AGD77" s="13"/>
      <c r="AGE77" s="13"/>
      <c r="AGF77" s="13"/>
      <c r="AGG77" s="13"/>
      <c r="AGH77" s="13"/>
      <c r="AGI77" s="13"/>
      <c r="AGJ77" s="13"/>
      <c r="AGK77" s="13"/>
      <c r="AGL77" s="13"/>
      <c r="AGM77" s="13"/>
      <c r="AGN77" s="13"/>
      <c r="AGO77" s="13"/>
      <c r="AGP77" s="13"/>
      <c r="AGQ77" s="13"/>
      <c r="AGR77" s="13"/>
      <c r="AGS77" s="13"/>
      <c r="AGT77" s="13"/>
      <c r="AGU77" s="13"/>
      <c r="AGV77" s="13"/>
      <c r="AGW77" s="13"/>
      <c r="AGX77" s="13"/>
      <c r="AGY77" s="13"/>
      <c r="AGZ77" s="13"/>
      <c r="AHA77" s="13"/>
      <c r="AHB77" s="13"/>
      <c r="AHC77" s="13"/>
      <c r="AHD77" s="13"/>
      <c r="AHE77" s="13"/>
      <c r="AHF77" s="13"/>
      <c r="AHG77" s="13"/>
      <c r="AHH77" s="13"/>
      <c r="AHI77" s="13"/>
      <c r="AHJ77" s="13"/>
      <c r="AHK77" s="13"/>
      <c r="AHL77" s="13"/>
      <c r="AHM77" s="13"/>
      <c r="AHN77" s="13"/>
      <c r="AHO77" s="13"/>
      <c r="AHP77" s="13"/>
      <c r="AHQ77" s="13"/>
      <c r="AHR77" s="13"/>
      <c r="AHS77" s="13"/>
      <c r="AHT77" s="13"/>
      <c r="AHU77" s="13"/>
      <c r="AHV77" s="13"/>
      <c r="AHW77" s="13"/>
      <c r="AHX77" s="13"/>
      <c r="AHY77" s="13"/>
      <c r="AHZ77" s="13"/>
      <c r="AIA77" s="13"/>
      <c r="AIB77" s="13"/>
      <c r="AIC77" s="13"/>
      <c r="AID77" s="13"/>
      <c r="AIE77" s="13"/>
      <c r="AIF77" s="13"/>
      <c r="AIG77" s="13"/>
      <c r="AIH77" s="13"/>
      <c r="AII77" s="13"/>
      <c r="AIJ77" s="13"/>
      <c r="AIK77" s="13"/>
      <c r="AIL77" s="13"/>
      <c r="AIM77" s="13"/>
      <c r="AIN77" s="13"/>
      <c r="AIO77" s="13"/>
      <c r="AIP77" s="13"/>
      <c r="AIQ77" s="13"/>
      <c r="AIR77" s="13"/>
      <c r="AIS77" s="13"/>
      <c r="AIT77" s="13"/>
      <c r="AIU77" s="13"/>
      <c r="AIV77" s="13"/>
      <c r="AIW77" s="13"/>
      <c r="AIX77" s="13"/>
      <c r="AIY77" s="13"/>
      <c r="AIZ77" s="13"/>
      <c r="AJA77" s="13"/>
      <c r="AJB77" s="13"/>
      <c r="AJC77" s="13"/>
      <c r="AJD77" s="13"/>
      <c r="AJE77" s="13"/>
      <c r="AJF77" s="13"/>
      <c r="AJG77" s="13"/>
      <c r="AJH77" s="13"/>
      <c r="AJI77" s="13"/>
      <c r="AJJ77" s="13"/>
      <c r="AJK77" s="13"/>
      <c r="AJL77" s="13"/>
      <c r="AJM77" s="13"/>
      <c r="AJN77" s="13"/>
      <c r="AJO77" s="13"/>
      <c r="AJP77" s="13"/>
      <c r="AJQ77" s="13"/>
      <c r="AJR77" s="13"/>
      <c r="AJS77" s="13"/>
      <c r="AJT77" s="13"/>
      <c r="AJU77" s="13"/>
      <c r="AJV77" s="13"/>
      <c r="AJW77" s="13"/>
      <c r="AJX77" s="13"/>
      <c r="AJY77" s="13"/>
      <c r="AJZ77" s="13"/>
      <c r="AKA77" s="13"/>
      <c r="AKB77" s="13"/>
      <c r="AKC77" s="13"/>
      <c r="AKD77" s="13"/>
      <c r="AKE77" s="13"/>
      <c r="AKF77" s="13"/>
      <c r="AKG77" s="13"/>
      <c r="AKH77" s="13"/>
      <c r="AKI77" s="13"/>
      <c r="AKJ77" s="13"/>
      <c r="AKK77" s="13"/>
      <c r="AKL77" s="13"/>
      <c r="AKM77" s="13"/>
      <c r="AKN77" s="13"/>
      <c r="AKO77" s="13"/>
      <c r="AKP77" s="13"/>
      <c r="AKQ77" s="13"/>
      <c r="AKR77" s="13"/>
      <c r="AKS77" s="13"/>
      <c r="AKT77" s="13"/>
      <c r="AKU77" s="13"/>
      <c r="AKV77" s="13"/>
      <c r="AKW77" s="13"/>
      <c r="AKX77" s="13"/>
      <c r="AKY77" s="13"/>
      <c r="AKZ77" s="13"/>
      <c r="ALA77" s="13"/>
      <c r="ALB77" s="13"/>
      <c r="ALC77" s="13"/>
      <c r="ALD77" s="13"/>
      <c r="ALE77" s="13"/>
      <c r="ALF77" s="13"/>
      <c r="ALG77" s="13"/>
      <c r="ALH77" s="13"/>
      <c r="ALI77" s="13"/>
      <c r="ALJ77" s="13"/>
      <c r="ALK77" s="13"/>
      <c r="ALL77" s="13"/>
      <c r="ALM77" s="13"/>
    </row>
    <row r="78" spans="1:1001" ht="72.5" hidden="1" outlineLevel="4" x14ac:dyDescent="0.35">
      <c r="A78" s="21" t="s">
        <v>336</v>
      </c>
      <c r="B78" s="23" t="s">
        <v>338</v>
      </c>
      <c r="C78" s="25" t="s">
        <v>340</v>
      </c>
      <c r="D78" s="27" t="s">
        <v>573</v>
      </c>
      <c r="E78" s="9" t="s">
        <v>577</v>
      </c>
      <c r="F78" s="45" t="s">
        <v>348</v>
      </c>
      <c r="G78" s="28" t="s">
        <v>578</v>
      </c>
      <c r="H78" s="76" t="s">
        <v>579</v>
      </c>
      <c r="I78" s="29" t="s">
        <v>580</v>
      </c>
      <c r="J78" s="91" t="s">
        <v>352</v>
      </c>
      <c r="K78" s="75">
        <v>128</v>
      </c>
      <c r="L78" s="27" t="s">
        <v>577</v>
      </c>
      <c r="M78" s="75">
        <v>127</v>
      </c>
      <c r="N78" s="75">
        <f>VLOOKUP(M78,Scénarios!$D$3:$E$191,2,FALSE)</f>
        <v>128</v>
      </c>
      <c r="O78" s="122" t="str">
        <f>VLOOKUP(K78,Scénarios!$C$4:$I$198,7,FALSE)</f>
        <v>- Saisir les informations relatives aux allergies de la patiente : 
     - l'allergène
     - la symptomatologie clinique avec la date de l'épisode
-Saisir l'information d'absence d'allergie aux acariens</v>
      </c>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c r="HT78" s="13"/>
      <c r="HU78" s="13"/>
      <c r="HV78" s="13"/>
      <c r="HW78" s="13"/>
      <c r="HX78" s="13"/>
      <c r="HY78" s="13"/>
      <c r="HZ78" s="13"/>
      <c r="IA78" s="13"/>
      <c r="IB78" s="13"/>
      <c r="IC78" s="13"/>
      <c r="ID78" s="13"/>
      <c r="IE78" s="13"/>
      <c r="IF78" s="13"/>
      <c r="IG78" s="13"/>
      <c r="IH78" s="13"/>
      <c r="II78" s="13"/>
      <c r="IJ78" s="13"/>
      <c r="IK78" s="13"/>
      <c r="IL78" s="13"/>
      <c r="IM78" s="13"/>
      <c r="IN78" s="13"/>
      <c r="IO78" s="13"/>
      <c r="IP78" s="13"/>
      <c r="IQ78" s="13"/>
      <c r="IR78" s="13"/>
      <c r="IS78" s="13"/>
      <c r="IT78" s="13"/>
      <c r="IU78" s="13"/>
      <c r="IV78" s="13"/>
      <c r="IW78" s="13"/>
      <c r="IX78" s="13"/>
      <c r="IY78" s="13"/>
      <c r="IZ78" s="13"/>
      <c r="JA78" s="13"/>
      <c r="JB78" s="13"/>
      <c r="JC78" s="13"/>
      <c r="JD78" s="13"/>
      <c r="JE78" s="13"/>
      <c r="JF78" s="13"/>
      <c r="JG78" s="13"/>
      <c r="JH78" s="13"/>
      <c r="JI78" s="13"/>
      <c r="JJ78" s="13"/>
      <c r="JK78" s="13"/>
      <c r="JL78" s="13"/>
      <c r="JM78" s="13"/>
      <c r="JN78" s="13"/>
      <c r="JO78" s="13"/>
      <c r="JP78" s="13"/>
      <c r="JQ78" s="13"/>
      <c r="JR78" s="13"/>
      <c r="JS78" s="13"/>
      <c r="JT78" s="13"/>
      <c r="JU78" s="13"/>
      <c r="JV78" s="13"/>
      <c r="JW78" s="13"/>
      <c r="JX78" s="13"/>
      <c r="JY78" s="13"/>
      <c r="JZ78" s="13"/>
      <c r="KA78" s="13"/>
      <c r="KB78" s="13"/>
      <c r="KC78" s="13"/>
      <c r="KD78" s="13"/>
      <c r="KE78" s="13"/>
      <c r="KF78" s="13"/>
      <c r="KG78" s="13"/>
      <c r="KH78" s="13"/>
      <c r="KI78" s="13"/>
      <c r="KJ78" s="13"/>
      <c r="KK78" s="13"/>
      <c r="KL78" s="13"/>
      <c r="KM78" s="13"/>
      <c r="KN78" s="13"/>
      <c r="KO78" s="13"/>
      <c r="KP78" s="13"/>
      <c r="KQ78" s="13"/>
      <c r="KR78" s="13"/>
      <c r="KS78" s="13"/>
      <c r="KT78" s="13"/>
      <c r="KU78" s="13"/>
      <c r="KV78" s="13"/>
      <c r="KW78" s="13"/>
      <c r="KX78" s="13"/>
      <c r="KY78" s="13"/>
      <c r="KZ78" s="13"/>
      <c r="LA78" s="13"/>
      <c r="LB78" s="13"/>
      <c r="LC78" s="13"/>
      <c r="LD78" s="13"/>
      <c r="LE78" s="13"/>
      <c r="LF78" s="13"/>
      <c r="LG78" s="13"/>
      <c r="LH78" s="13"/>
      <c r="LI78" s="13"/>
      <c r="LJ78" s="13"/>
      <c r="LK78" s="13"/>
      <c r="LL78" s="13"/>
      <c r="LM78" s="13"/>
      <c r="LN78" s="13"/>
      <c r="LO78" s="13"/>
      <c r="LP78" s="13"/>
      <c r="LQ78" s="13"/>
      <c r="LR78" s="13"/>
      <c r="LS78" s="13"/>
      <c r="LT78" s="13"/>
      <c r="LU78" s="13"/>
      <c r="LV78" s="13"/>
      <c r="LW78" s="13"/>
      <c r="LX78" s="13"/>
      <c r="LY78" s="13"/>
      <c r="LZ78" s="13"/>
      <c r="MA78" s="13"/>
      <c r="MB78" s="13"/>
      <c r="MC78" s="13"/>
      <c r="MD78" s="13"/>
      <c r="ME78" s="13"/>
      <c r="MF78" s="13"/>
      <c r="MG78" s="13"/>
      <c r="MH78" s="13"/>
      <c r="MI78" s="13"/>
      <c r="MJ78" s="13"/>
      <c r="MK78" s="13"/>
      <c r="ML78" s="13"/>
      <c r="MM78" s="13"/>
      <c r="MN78" s="13"/>
      <c r="MO78" s="13"/>
      <c r="MP78" s="13"/>
      <c r="MQ78" s="13"/>
      <c r="MR78" s="13"/>
      <c r="MS78" s="13"/>
      <c r="MT78" s="13"/>
      <c r="MU78" s="13"/>
      <c r="MV78" s="13"/>
      <c r="MW78" s="13"/>
      <c r="MX78" s="13"/>
      <c r="MY78" s="13"/>
      <c r="MZ78" s="13"/>
      <c r="NA78" s="13"/>
      <c r="NB78" s="13"/>
      <c r="NC78" s="13"/>
      <c r="ND78" s="13"/>
      <c r="NE78" s="13"/>
      <c r="NF78" s="13"/>
      <c r="NG78" s="13"/>
      <c r="NH78" s="13"/>
      <c r="NI78" s="13"/>
      <c r="NJ78" s="13"/>
      <c r="NK78" s="13"/>
      <c r="NL78" s="13"/>
      <c r="NM78" s="13"/>
      <c r="NN78" s="13"/>
      <c r="NO78" s="13"/>
      <c r="NP78" s="13"/>
      <c r="NQ78" s="13"/>
      <c r="NR78" s="13"/>
      <c r="NS78" s="13"/>
      <c r="NT78" s="13"/>
      <c r="NU78" s="13"/>
      <c r="NV78" s="13"/>
      <c r="NW78" s="13"/>
      <c r="NX78" s="13"/>
      <c r="NY78" s="13"/>
      <c r="NZ78" s="13"/>
      <c r="OA78" s="13"/>
      <c r="OB78" s="13"/>
      <c r="OC78" s="13"/>
      <c r="OD78" s="13"/>
      <c r="OE78" s="13"/>
      <c r="OF78" s="13"/>
      <c r="OG78" s="13"/>
      <c r="OH78" s="13"/>
      <c r="OI78" s="13"/>
      <c r="OJ78" s="13"/>
      <c r="OK78" s="13"/>
      <c r="OL78" s="13"/>
      <c r="OM78" s="13"/>
      <c r="ON78" s="13"/>
      <c r="OO78" s="13"/>
      <c r="OP78" s="13"/>
      <c r="OQ78" s="13"/>
      <c r="OR78" s="13"/>
      <c r="OS78" s="13"/>
      <c r="OT78" s="13"/>
      <c r="OU78" s="13"/>
      <c r="OV78" s="13"/>
      <c r="OW78" s="13"/>
      <c r="OX78" s="13"/>
      <c r="OY78" s="13"/>
      <c r="OZ78" s="13"/>
      <c r="PA78" s="13"/>
      <c r="PB78" s="13"/>
      <c r="PC78" s="13"/>
      <c r="PD78" s="13"/>
      <c r="PE78" s="13"/>
      <c r="PF78" s="13"/>
      <c r="PG78" s="13"/>
      <c r="PH78" s="13"/>
      <c r="PI78" s="13"/>
      <c r="PJ78" s="13"/>
      <c r="PK78" s="13"/>
      <c r="PL78" s="13"/>
      <c r="PM78" s="13"/>
      <c r="PN78" s="13"/>
      <c r="PO78" s="13"/>
      <c r="PP78" s="13"/>
      <c r="PQ78" s="13"/>
      <c r="PR78" s="13"/>
      <c r="PS78" s="13"/>
      <c r="PT78" s="13"/>
      <c r="PU78" s="13"/>
      <c r="PV78" s="13"/>
      <c r="PW78" s="13"/>
      <c r="PX78" s="13"/>
      <c r="PY78" s="13"/>
      <c r="PZ78" s="13"/>
      <c r="QA78" s="13"/>
      <c r="QB78" s="13"/>
      <c r="QC78" s="13"/>
      <c r="QD78" s="13"/>
      <c r="QE78" s="13"/>
      <c r="QF78" s="13"/>
      <c r="QG78" s="13"/>
      <c r="QH78" s="13"/>
      <c r="QI78" s="13"/>
      <c r="QJ78" s="13"/>
      <c r="QK78" s="13"/>
      <c r="QL78" s="13"/>
      <c r="QM78" s="13"/>
      <c r="QN78" s="13"/>
      <c r="QO78" s="13"/>
      <c r="QP78" s="13"/>
      <c r="QQ78" s="13"/>
      <c r="QR78" s="13"/>
      <c r="QS78" s="13"/>
      <c r="QT78" s="13"/>
      <c r="QU78" s="13"/>
      <c r="QV78" s="13"/>
      <c r="QW78" s="13"/>
      <c r="QX78" s="13"/>
      <c r="QY78" s="13"/>
      <c r="QZ78" s="13"/>
      <c r="RA78" s="13"/>
      <c r="RB78" s="13"/>
      <c r="RC78" s="13"/>
      <c r="RD78" s="13"/>
      <c r="RE78" s="13"/>
      <c r="RF78" s="13"/>
      <c r="RG78" s="13"/>
      <c r="RH78" s="13"/>
      <c r="RI78" s="13"/>
      <c r="RJ78" s="13"/>
      <c r="RK78" s="13"/>
      <c r="RL78" s="13"/>
      <c r="RM78" s="13"/>
      <c r="RN78" s="13"/>
      <c r="RO78" s="13"/>
      <c r="RP78" s="13"/>
      <c r="RQ78" s="13"/>
      <c r="RR78" s="13"/>
      <c r="RS78" s="13"/>
      <c r="RT78" s="13"/>
      <c r="RU78" s="13"/>
      <c r="RV78" s="13"/>
      <c r="RW78" s="13"/>
      <c r="RX78" s="13"/>
      <c r="RY78" s="13"/>
      <c r="RZ78" s="13"/>
      <c r="SA78" s="13"/>
      <c r="SB78" s="13"/>
      <c r="SC78" s="13"/>
      <c r="SD78" s="13"/>
      <c r="SE78" s="13"/>
      <c r="SF78" s="13"/>
      <c r="SG78" s="13"/>
      <c r="SH78" s="13"/>
      <c r="SI78" s="13"/>
      <c r="SJ78" s="13"/>
      <c r="SK78" s="13"/>
      <c r="SL78" s="13"/>
      <c r="SM78" s="13"/>
      <c r="SN78" s="13"/>
      <c r="SO78" s="13"/>
      <c r="SP78" s="13"/>
      <c r="SQ78" s="13"/>
      <c r="SR78" s="13"/>
      <c r="SS78" s="13"/>
      <c r="ST78" s="13"/>
      <c r="SU78" s="13"/>
      <c r="SV78" s="13"/>
      <c r="SW78" s="13"/>
      <c r="SX78" s="13"/>
      <c r="SY78" s="13"/>
      <c r="SZ78" s="13"/>
      <c r="TA78" s="13"/>
      <c r="TB78" s="13"/>
      <c r="TC78" s="13"/>
      <c r="TD78" s="13"/>
      <c r="TE78" s="13"/>
      <c r="TF78" s="13"/>
      <c r="TG78" s="13"/>
      <c r="TH78" s="13"/>
      <c r="TI78" s="13"/>
      <c r="TJ78" s="13"/>
      <c r="TK78" s="13"/>
      <c r="TL78" s="13"/>
      <c r="TM78" s="13"/>
      <c r="TN78" s="13"/>
      <c r="TO78" s="13"/>
      <c r="TP78" s="13"/>
      <c r="TQ78" s="13"/>
      <c r="TR78" s="13"/>
      <c r="TS78" s="13"/>
      <c r="TT78" s="13"/>
      <c r="TU78" s="13"/>
      <c r="TV78" s="13"/>
      <c r="TW78" s="13"/>
      <c r="TX78" s="13"/>
      <c r="TY78" s="13"/>
      <c r="TZ78" s="13"/>
      <c r="UA78" s="13"/>
      <c r="UB78" s="13"/>
      <c r="UC78" s="13"/>
      <c r="UD78" s="13"/>
      <c r="UE78" s="13"/>
      <c r="UF78" s="13"/>
      <c r="UG78" s="13"/>
      <c r="UH78" s="13"/>
      <c r="UI78" s="13"/>
      <c r="UJ78" s="13"/>
      <c r="UK78" s="13"/>
      <c r="UL78" s="13"/>
      <c r="UM78" s="13"/>
      <c r="UN78" s="13"/>
      <c r="UO78" s="13"/>
      <c r="UP78" s="13"/>
      <c r="UQ78" s="13"/>
      <c r="UR78" s="13"/>
      <c r="US78" s="13"/>
      <c r="UT78" s="13"/>
      <c r="UU78" s="13"/>
      <c r="UV78" s="13"/>
      <c r="UW78" s="13"/>
      <c r="UX78" s="13"/>
      <c r="UY78" s="13"/>
      <c r="UZ78" s="13"/>
      <c r="VA78" s="13"/>
      <c r="VB78" s="13"/>
      <c r="VC78" s="13"/>
      <c r="VD78" s="13"/>
      <c r="VE78" s="13"/>
      <c r="VF78" s="13"/>
      <c r="VG78" s="13"/>
      <c r="VH78" s="13"/>
      <c r="VI78" s="13"/>
      <c r="VJ78" s="13"/>
      <c r="VK78" s="13"/>
      <c r="VL78" s="13"/>
      <c r="VM78" s="13"/>
      <c r="VN78" s="13"/>
      <c r="VO78" s="13"/>
      <c r="VP78" s="13"/>
      <c r="VQ78" s="13"/>
      <c r="VR78" s="13"/>
      <c r="VS78" s="13"/>
      <c r="VT78" s="13"/>
      <c r="VU78" s="13"/>
      <c r="VV78" s="13"/>
      <c r="VW78" s="13"/>
      <c r="VX78" s="13"/>
      <c r="VY78" s="13"/>
      <c r="VZ78" s="13"/>
      <c r="WA78" s="13"/>
      <c r="WB78" s="13"/>
      <c r="WC78" s="13"/>
      <c r="WD78" s="13"/>
      <c r="WE78" s="13"/>
      <c r="WF78" s="13"/>
      <c r="WG78" s="13"/>
      <c r="WH78" s="13"/>
      <c r="WI78" s="13"/>
      <c r="WJ78" s="13"/>
      <c r="WK78" s="13"/>
      <c r="WL78" s="13"/>
      <c r="WM78" s="13"/>
      <c r="WN78" s="13"/>
      <c r="WO78" s="13"/>
      <c r="WP78" s="13"/>
      <c r="WQ78" s="13"/>
      <c r="WR78" s="13"/>
      <c r="WS78" s="13"/>
      <c r="WT78" s="13"/>
      <c r="WU78" s="13"/>
      <c r="WV78" s="13"/>
      <c r="WW78" s="13"/>
      <c r="WX78" s="13"/>
      <c r="WY78" s="13"/>
      <c r="WZ78" s="13"/>
      <c r="XA78" s="13"/>
      <c r="XB78" s="13"/>
      <c r="XC78" s="13"/>
      <c r="XD78" s="13"/>
      <c r="XE78" s="13"/>
      <c r="XF78" s="13"/>
      <c r="XG78" s="13"/>
      <c r="XH78" s="13"/>
      <c r="XI78" s="13"/>
      <c r="XJ78" s="13"/>
      <c r="XK78" s="13"/>
      <c r="XL78" s="13"/>
      <c r="XM78" s="13"/>
      <c r="XN78" s="13"/>
      <c r="XO78" s="13"/>
      <c r="XP78" s="13"/>
      <c r="XQ78" s="13"/>
      <c r="XR78" s="13"/>
      <c r="XS78" s="13"/>
      <c r="XT78" s="13"/>
      <c r="XU78" s="13"/>
      <c r="XV78" s="13"/>
      <c r="XW78" s="13"/>
      <c r="XX78" s="13"/>
      <c r="XY78" s="13"/>
      <c r="XZ78" s="13"/>
      <c r="YA78" s="13"/>
      <c r="YB78" s="13"/>
      <c r="YC78" s="13"/>
      <c r="YD78" s="13"/>
      <c r="YE78" s="13"/>
      <c r="YF78" s="13"/>
      <c r="YG78" s="13"/>
      <c r="YH78" s="13"/>
      <c r="YI78" s="13"/>
      <c r="YJ78" s="13"/>
      <c r="YK78" s="13"/>
      <c r="YL78" s="13"/>
      <c r="YM78" s="13"/>
      <c r="YN78" s="13"/>
      <c r="YO78" s="13"/>
      <c r="YP78" s="13"/>
      <c r="YQ78" s="13"/>
      <c r="YR78" s="13"/>
      <c r="YS78" s="13"/>
      <c r="YT78" s="13"/>
      <c r="YU78" s="13"/>
      <c r="YV78" s="13"/>
      <c r="YW78" s="13"/>
      <c r="YX78" s="13"/>
      <c r="YY78" s="13"/>
      <c r="YZ78" s="13"/>
      <c r="ZA78" s="13"/>
      <c r="ZB78" s="13"/>
      <c r="ZC78" s="13"/>
      <c r="ZD78" s="13"/>
      <c r="ZE78" s="13"/>
      <c r="ZF78" s="13"/>
      <c r="ZG78" s="13"/>
      <c r="ZH78" s="13"/>
      <c r="ZI78" s="13"/>
      <c r="ZJ78" s="13"/>
      <c r="ZK78" s="13"/>
      <c r="ZL78" s="13"/>
      <c r="ZM78" s="13"/>
      <c r="ZN78" s="13"/>
      <c r="ZO78" s="13"/>
      <c r="ZP78" s="13"/>
      <c r="ZQ78" s="13"/>
      <c r="ZR78" s="13"/>
      <c r="ZS78" s="13"/>
      <c r="ZT78" s="13"/>
      <c r="ZU78" s="13"/>
      <c r="ZV78" s="13"/>
      <c r="ZW78" s="13"/>
      <c r="ZX78" s="13"/>
      <c r="ZY78" s="13"/>
      <c r="ZZ78" s="13"/>
      <c r="AAA78" s="13"/>
      <c r="AAB78" s="13"/>
      <c r="AAC78" s="13"/>
      <c r="AAD78" s="13"/>
      <c r="AAE78" s="13"/>
      <c r="AAF78" s="13"/>
      <c r="AAG78" s="13"/>
      <c r="AAH78" s="13"/>
      <c r="AAI78" s="13"/>
      <c r="AAJ78" s="13"/>
      <c r="AAK78" s="13"/>
      <c r="AAL78" s="13"/>
      <c r="AAM78" s="13"/>
      <c r="AAN78" s="13"/>
      <c r="AAO78" s="13"/>
      <c r="AAP78" s="13"/>
      <c r="AAQ78" s="13"/>
      <c r="AAR78" s="13"/>
      <c r="AAS78" s="13"/>
      <c r="AAT78" s="13"/>
      <c r="AAU78" s="13"/>
      <c r="AAV78" s="13"/>
      <c r="AAW78" s="13"/>
      <c r="AAX78" s="13"/>
      <c r="AAY78" s="13"/>
      <c r="AAZ78" s="13"/>
      <c r="ABA78" s="13"/>
      <c r="ABB78" s="13"/>
      <c r="ABC78" s="13"/>
      <c r="ABD78" s="13"/>
      <c r="ABE78" s="13"/>
      <c r="ABF78" s="13"/>
      <c r="ABG78" s="13"/>
      <c r="ABH78" s="13"/>
      <c r="ABI78" s="13"/>
      <c r="ABJ78" s="13"/>
      <c r="ABK78" s="13"/>
      <c r="ABL78" s="13"/>
      <c r="ABM78" s="13"/>
      <c r="ABN78" s="13"/>
      <c r="ABO78" s="13"/>
      <c r="ABP78" s="13"/>
      <c r="ABQ78" s="13"/>
      <c r="ABR78" s="13"/>
      <c r="ABS78" s="13"/>
      <c r="ABT78" s="13"/>
      <c r="ABU78" s="13"/>
      <c r="ABV78" s="13"/>
      <c r="ABW78" s="13"/>
      <c r="ABX78" s="13"/>
      <c r="ABY78" s="13"/>
      <c r="ABZ78" s="13"/>
      <c r="ACA78" s="13"/>
      <c r="ACB78" s="13"/>
      <c r="ACC78" s="13"/>
      <c r="ACD78" s="13"/>
      <c r="ACE78" s="13"/>
      <c r="ACF78" s="13"/>
      <c r="ACG78" s="13"/>
      <c r="ACH78" s="13"/>
      <c r="ACI78" s="13"/>
      <c r="ACJ78" s="13"/>
      <c r="ACK78" s="13"/>
      <c r="ACL78" s="13"/>
      <c r="ACM78" s="13"/>
      <c r="ACN78" s="13"/>
      <c r="ACO78" s="13"/>
      <c r="ACP78" s="13"/>
      <c r="ACQ78" s="13"/>
      <c r="ACR78" s="13"/>
      <c r="ACS78" s="13"/>
      <c r="ACT78" s="13"/>
      <c r="ACU78" s="13"/>
      <c r="ACV78" s="13"/>
      <c r="ACW78" s="13"/>
      <c r="ACX78" s="13"/>
      <c r="ACY78" s="13"/>
      <c r="ACZ78" s="13"/>
      <c r="ADA78" s="13"/>
      <c r="ADB78" s="13"/>
      <c r="ADC78" s="13"/>
      <c r="ADD78" s="13"/>
      <c r="ADE78" s="13"/>
      <c r="ADF78" s="13"/>
      <c r="ADG78" s="13"/>
      <c r="ADH78" s="13"/>
      <c r="ADI78" s="13"/>
      <c r="ADJ78" s="13"/>
      <c r="ADK78" s="13"/>
      <c r="ADL78" s="13"/>
      <c r="ADM78" s="13"/>
      <c r="ADN78" s="13"/>
      <c r="ADO78" s="13"/>
      <c r="ADP78" s="13"/>
      <c r="ADQ78" s="13"/>
      <c r="ADR78" s="13"/>
      <c r="ADS78" s="13"/>
      <c r="ADT78" s="13"/>
      <c r="ADU78" s="13"/>
      <c r="ADV78" s="13"/>
      <c r="ADW78" s="13"/>
      <c r="ADX78" s="13"/>
      <c r="ADY78" s="13"/>
      <c r="ADZ78" s="13"/>
      <c r="AEA78" s="13"/>
      <c r="AEB78" s="13"/>
      <c r="AEC78" s="13"/>
      <c r="AED78" s="13"/>
      <c r="AEE78" s="13"/>
      <c r="AEF78" s="13"/>
      <c r="AEG78" s="13"/>
      <c r="AEH78" s="13"/>
      <c r="AEI78" s="13"/>
      <c r="AEJ78" s="13"/>
      <c r="AEK78" s="13"/>
      <c r="AEL78" s="13"/>
      <c r="AEM78" s="13"/>
      <c r="AEN78" s="13"/>
      <c r="AEO78" s="13"/>
      <c r="AEP78" s="13"/>
      <c r="AEQ78" s="13"/>
      <c r="AER78" s="13"/>
      <c r="AES78" s="13"/>
      <c r="AET78" s="13"/>
      <c r="AEU78" s="13"/>
      <c r="AEV78" s="13"/>
      <c r="AEW78" s="13"/>
      <c r="AEX78" s="13"/>
      <c r="AEY78" s="13"/>
      <c r="AEZ78" s="13"/>
      <c r="AFA78" s="13"/>
      <c r="AFB78" s="13"/>
      <c r="AFC78" s="13"/>
      <c r="AFD78" s="13"/>
      <c r="AFE78" s="13"/>
      <c r="AFF78" s="13"/>
      <c r="AFG78" s="13"/>
      <c r="AFH78" s="13"/>
      <c r="AFI78" s="13"/>
      <c r="AFJ78" s="13"/>
      <c r="AFK78" s="13"/>
      <c r="AFL78" s="13"/>
      <c r="AFM78" s="13"/>
      <c r="AFN78" s="13"/>
      <c r="AFO78" s="13"/>
      <c r="AFP78" s="13"/>
      <c r="AFQ78" s="13"/>
      <c r="AFR78" s="13"/>
      <c r="AFS78" s="13"/>
      <c r="AFT78" s="13"/>
      <c r="AFU78" s="13"/>
      <c r="AFV78" s="13"/>
      <c r="AFW78" s="13"/>
      <c r="AFX78" s="13"/>
      <c r="AFY78" s="13"/>
      <c r="AFZ78" s="13"/>
      <c r="AGA78" s="13"/>
      <c r="AGB78" s="13"/>
      <c r="AGC78" s="13"/>
      <c r="AGD78" s="13"/>
      <c r="AGE78" s="13"/>
      <c r="AGF78" s="13"/>
      <c r="AGG78" s="13"/>
      <c r="AGH78" s="13"/>
      <c r="AGI78" s="13"/>
      <c r="AGJ78" s="13"/>
      <c r="AGK78" s="13"/>
      <c r="AGL78" s="13"/>
      <c r="AGM78" s="13"/>
      <c r="AGN78" s="13"/>
      <c r="AGO78" s="13"/>
      <c r="AGP78" s="13"/>
      <c r="AGQ78" s="13"/>
      <c r="AGR78" s="13"/>
      <c r="AGS78" s="13"/>
      <c r="AGT78" s="13"/>
      <c r="AGU78" s="13"/>
      <c r="AGV78" s="13"/>
      <c r="AGW78" s="13"/>
      <c r="AGX78" s="13"/>
      <c r="AGY78" s="13"/>
      <c r="AGZ78" s="13"/>
      <c r="AHA78" s="13"/>
      <c r="AHB78" s="13"/>
      <c r="AHC78" s="13"/>
      <c r="AHD78" s="13"/>
      <c r="AHE78" s="13"/>
      <c r="AHF78" s="13"/>
      <c r="AHG78" s="13"/>
      <c r="AHH78" s="13"/>
      <c r="AHI78" s="13"/>
      <c r="AHJ78" s="13"/>
      <c r="AHK78" s="13"/>
      <c r="AHL78" s="13"/>
      <c r="AHM78" s="13"/>
      <c r="AHN78" s="13"/>
      <c r="AHO78" s="13"/>
      <c r="AHP78" s="13"/>
      <c r="AHQ78" s="13"/>
      <c r="AHR78" s="13"/>
      <c r="AHS78" s="13"/>
      <c r="AHT78" s="13"/>
      <c r="AHU78" s="13"/>
      <c r="AHV78" s="13"/>
      <c r="AHW78" s="13"/>
      <c r="AHX78" s="13"/>
      <c r="AHY78" s="13"/>
      <c r="AHZ78" s="13"/>
      <c r="AIA78" s="13"/>
      <c r="AIB78" s="13"/>
      <c r="AIC78" s="13"/>
      <c r="AID78" s="13"/>
      <c r="AIE78" s="13"/>
      <c r="AIF78" s="13"/>
      <c r="AIG78" s="13"/>
      <c r="AIH78" s="13"/>
      <c r="AII78" s="13"/>
      <c r="AIJ78" s="13"/>
      <c r="AIK78" s="13"/>
      <c r="AIL78" s="13"/>
      <c r="AIM78" s="13"/>
      <c r="AIN78" s="13"/>
      <c r="AIO78" s="13"/>
      <c r="AIP78" s="13"/>
      <c r="AIQ78" s="13"/>
      <c r="AIR78" s="13"/>
      <c r="AIS78" s="13"/>
      <c r="AIT78" s="13"/>
      <c r="AIU78" s="13"/>
      <c r="AIV78" s="13"/>
      <c r="AIW78" s="13"/>
      <c r="AIX78" s="13"/>
      <c r="AIY78" s="13"/>
      <c r="AIZ78" s="13"/>
      <c r="AJA78" s="13"/>
      <c r="AJB78" s="13"/>
      <c r="AJC78" s="13"/>
      <c r="AJD78" s="13"/>
      <c r="AJE78" s="13"/>
      <c r="AJF78" s="13"/>
      <c r="AJG78" s="13"/>
      <c r="AJH78" s="13"/>
      <c r="AJI78" s="13"/>
      <c r="AJJ78" s="13"/>
      <c r="AJK78" s="13"/>
      <c r="AJL78" s="13"/>
      <c r="AJM78" s="13"/>
      <c r="AJN78" s="13"/>
      <c r="AJO78" s="13"/>
      <c r="AJP78" s="13"/>
      <c r="AJQ78" s="13"/>
      <c r="AJR78" s="13"/>
      <c r="AJS78" s="13"/>
      <c r="AJT78" s="13"/>
      <c r="AJU78" s="13"/>
      <c r="AJV78" s="13"/>
      <c r="AJW78" s="13"/>
      <c r="AJX78" s="13"/>
      <c r="AJY78" s="13"/>
      <c r="AJZ78" s="13"/>
      <c r="AKA78" s="13"/>
      <c r="AKB78" s="13"/>
      <c r="AKC78" s="13"/>
      <c r="AKD78" s="13"/>
      <c r="AKE78" s="13"/>
      <c r="AKF78" s="13"/>
      <c r="AKG78" s="13"/>
      <c r="AKH78" s="13"/>
      <c r="AKI78" s="13"/>
      <c r="AKJ78" s="13"/>
      <c r="AKK78" s="13"/>
      <c r="AKL78" s="13"/>
      <c r="AKM78" s="13"/>
      <c r="AKN78" s="13"/>
      <c r="AKO78" s="13"/>
      <c r="AKP78" s="13"/>
      <c r="AKQ78" s="13"/>
      <c r="AKR78" s="13"/>
      <c r="AKS78" s="13"/>
      <c r="AKT78" s="13"/>
      <c r="AKU78" s="13"/>
      <c r="AKV78" s="13"/>
      <c r="AKW78" s="13"/>
      <c r="AKX78" s="13"/>
      <c r="AKY78" s="13"/>
      <c r="AKZ78" s="13"/>
      <c r="ALA78" s="13"/>
      <c r="ALB78" s="13"/>
      <c r="ALC78" s="13"/>
      <c r="ALD78" s="13"/>
      <c r="ALE78" s="13"/>
      <c r="ALF78" s="13"/>
      <c r="ALG78" s="13"/>
      <c r="ALH78" s="13"/>
      <c r="ALI78" s="13"/>
      <c r="ALJ78" s="13"/>
      <c r="ALK78" s="13"/>
      <c r="ALL78" s="13"/>
      <c r="ALM78" s="13"/>
    </row>
    <row r="79" spans="1:1001" ht="29" hidden="1" outlineLevel="4" x14ac:dyDescent="0.35">
      <c r="A79" s="21" t="s">
        <v>336</v>
      </c>
      <c r="B79" s="23" t="s">
        <v>338</v>
      </c>
      <c r="C79" s="25" t="s">
        <v>340</v>
      </c>
      <c r="D79" s="27" t="s">
        <v>573</v>
      </c>
      <c r="E79" s="10" t="s">
        <v>235</v>
      </c>
      <c r="F79" s="46" t="s">
        <v>374</v>
      </c>
      <c r="G79" s="30" t="s">
        <v>581</v>
      </c>
      <c r="H79" s="77" t="s">
        <v>582</v>
      </c>
      <c r="I79" s="31" t="s">
        <v>583</v>
      </c>
      <c r="J79" s="92" t="s">
        <v>352</v>
      </c>
      <c r="K79" s="96" t="s">
        <v>238</v>
      </c>
      <c r="L79" s="27" t="s">
        <v>235</v>
      </c>
      <c r="M79" s="96">
        <v>128</v>
      </c>
      <c r="N79" s="96">
        <f>VLOOKUP(M79,Scénarios!$D$3:$E$191,2,FALSE)</f>
        <v>129</v>
      </c>
      <c r="O79" s="123" t="str">
        <f>VLOOKUP(K79,Scénarios!$C$4:$I$198,7,FALSE)</f>
        <v>Préciser  la source des informations relatives aux allergies de la patiente : analyse de biologie / test</v>
      </c>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c r="HS79" s="13"/>
      <c r="HT79" s="13"/>
      <c r="HU79" s="13"/>
      <c r="HV79" s="13"/>
      <c r="HW79" s="13"/>
      <c r="HX79" s="13"/>
      <c r="HY79" s="13"/>
      <c r="HZ79" s="13"/>
      <c r="IA79" s="13"/>
      <c r="IB79" s="13"/>
      <c r="IC79" s="13"/>
      <c r="ID79" s="13"/>
      <c r="IE79" s="13"/>
      <c r="IF79" s="13"/>
      <c r="IG79" s="13"/>
      <c r="IH79" s="13"/>
      <c r="II79" s="13"/>
      <c r="IJ79" s="13"/>
      <c r="IK79" s="13"/>
      <c r="IL79" s="13"/>
      <c r="IM79" s="13"/>
      <c r="IN79" s="13"/>
      <c r="IO79" s="13"/>
      <c r="IP79" s="13"/>
      <c r="IQ79" s="13"/>
      <c r="IR79" s="13"/>
      <c r="IS79" s="13"/>
      <c r="IT79" s="13"/>
      <c r="IU79" s="13"/>
      <c r="IV79" s="13"/>
      <c r="IW79" s="13"/>
      <c r="IX79" s="13"/>
      <c r="IY79" s="13"/>
      <c r="IZ79" s="13"/>
      <c r="JA79" s="13"/>
      <c r="JB79" s="13"/>
      <c r="JC79" s="13"/>
      <c r="JD79" s="13"/>
      <c r="JE79" s="13"/>
      <c r="JF79" s="13"/>
      <c r="JG79" s="13"/>
      <c r="JH79" s="13"/>
      <c r="JI79" s="13"/>
      <c r="JJ79" s="13"/>
      <c r="JK79" s="13"/>
      <c r="JL79" s="13"/>
      <c r="JM79" s="13"/>
      <c r="JN79" s="13"/>
      <c r="JO79" s="13"/>
      <c r="JP79" s="13"/>
      <c r="JQ79" s="13"/>
      <c r="JR79" s="13"/>
      <c r="JS79" s="13"/>
      <c r="JT79" s="13"/>
      <c r="JU79" s="13"/>
      <c r="JV79" s="13"/>
      <c r="JW79" s="13"/>
      <c r="JX79" s="13"/>
      <c r="JY79" s="13"/>
      <c r="JZ79" s="13"/>
      <c r="KA79" s="13"/>
      <c r="KB79" s="13"/>
      <c r="KC79" s="13"/>
      <c r="KD79" s="13"/>
      <c r="KE79" s="13"/>
      <c r="KF79" s="13"/>
      <c r="KG79" s="13"/>
      <c r="KH79" s="13"/>
      <c r="KI79" s="13"/>
      <c r="KJ79" s="13"/>
      <c r="KK79" s="13"/>
      <c r="KL79" s="13"/>
      <c r="KM79" s="13"/>
      <c r="KN79" s="13"/>
      <c r="KO79" s="13"/>
      <c r="KP79" s="13"/>
      <c r="KQ79" s="13"/>
      <c r="KR79" s="13"/>
      <c r="KS79" s="13"/>
      <c r="KT79" s="13"/>
      <c r="KU79" s="13"/>
      <c r="KV79" s="13"/>
      <c r="KW79" s="13"/>
      <c r="KX79" s="13"/>
      <c r="KY79" s="13"/>
      <c r="KZ79" s="13"/>
      <c r="LA79" s="13"/>
      <c r="LB79" s="13"/>
      <c r="LC79" s="13"/>
      <c r="LD79" s="13"/>
      <c r="LE79" s="13"/>
      <c r="LF79" s="13"/>
      <c r="LG79" s="13"/>
      <c r="LH79" s="13"/>
      <c r="LI79" s="13"/>
      <c r="LJ79" s="13"/>
      <c r="LK79" s="13"/>
      <c r="LL79" s="13"/>
      <c r="LM79" s="13"/>
      <c r="LN79" s="13"/>
      <c r="LO79" s="13"/>
      <c r="LP79" s="13"/>
      <c r="LQ79" s="13"/>
      <c r="LR79" s="13"/>
      <c r="LS79" s="13"/>
      <c r="LT79" s="13"/>
      <c r="LU79" s="13"/>
      <c r="LV79" s="13"/>
      <c r="LW79" s="13"/>
      <c r="LX79" s="13"/>
      <c r="LY79" s="13"/>
      <c r="LZ79" s="13"/>
      <c r="MA79" s="13"/>
      <c r="MB79" s="13"/>
      <c r="MC79" s="13"/>
      <c r="MD79" s="13"/>
      <c r="ME79" s="13"/>
      <c r="MF79" s="13"/>
      <c r="MG79" s="13"/>
      <c r="MH79" s="13"/>
      <c r="MI79" s="13"/>
      <c r="MJ79" s="13"/>
      <c r="MK79" s="13"/>
      <c r="ML79" s="13"/>
      <c r="MM79" s="13"/>
      <c r="MN79" s="13"/>
      <c r="MO79" s="13"/>
      <c r="MP79" s="13"/>
      <c r="MQ79" s="13"/>
      <c r="MR79" s="13"/>
      <c r="MS79" s="13"/>
      <c r="MT79" s="13"/>
      <c r="MU79" s="13"/>
      <c r="MV79" s="13"/>
      <c r="MW79" s="13"/>
      <c r="MX79" s="13"/>
      <c r="MY79" s="13"/>
      <c r="MZ79" s="13"/>
      <c r="NA79" s="13"/>
      <c r="NB79" s="13"/>
      <c r="NC79" s="13"/>
      <c r="ND79" s="13"/>
      <c r="NE79" s="13"/>
      <c r="NF79" s="13"/>
      <c r="NG79" s="13"/>
      <c r="NH79" s="13"/>
      <c r="NI79" s="13"/>
      <c r="NJ79" s="13"/>
      <c r="NK79" s="13"/>
      <c r="NL79" s="13"/>
      <c r="NM79" s="13"/>
      <c r="NN79" s="13"/>
      <c r="NO79" s="13"/>
      <c r="NP79" s="13"/>
      <c r="NQ79" s="13"/>
      <c r="NR79" s="13"/>
      <c r="NS79" s="13"/>
      <c r="NT79" s="13"/>
      <c r="NU79" s="13"/>
      <c r="NV79" s="13"/>
      <c r="NW79" s="13"/>
      <c r="NX79" s="13"/>
      <c r="NY79" s="13"/>
      <c r="NZ79" s="13"/>
      <c r="OA79" s="13"/>
      <c r="OB79" s="13"/>
      <c r="OC79" s="13"/>
      <c r="OD79" s="13"/>
      <c r="OE79" s="13"/>
      <c r="OF79" s="13"/>
      <c r="OG79" s="13"/>
      <c r="OH79" s="13"/>
      <c r="OI79" s="13"/>
      <c r="OJ79" s="13"/>
      <c r="OK79" s="13"/>
      <c r="OL79" s="13"/>
      <c r="OM79" s="13"/>
      <c r="ON79" s="13"/>
      <c r="OO79" s="13"/>
      <c r="OP79" s="13"/>
      <c r="OQ79" s="13"/>
      <c r="OR79" s="13"/>
      <c r="OS79" s="13"/>
      <c r="OT79" s="13"/>
      <c r="OU79" s="13"/>
      <c r="OV79" s="13"/>
      <c r="OW79" s="13"/>
      <c r="OX79" s="13"/>
      <c r="OY79" s="13"/>
      <c r="OZ79" s="13"/>
      <c r="PA79" s="13"/>
      <c r="PB79" s="13"/>
      <c r="PC79" s="13"/>
      <c r="PD79" s="13"/>
      <c r="PE79" s="13"/>
      <c r="PF79" s="13"/>
      <c r="PG79" s="13"/>
      <c r="PH79" s="13"/>
      <c r="PI79" s="13"/>
      <c r="PJ79" s="13"/>
      <c r="PK79" s="13"/>
      <c r="PL79" s="13"/>
      <c r="PM79" s="13"/>
      <c r="PN79" s="13"/>
      <c r="PO79" s="13"/>
      <c r="PP79" s="13"/>
      <c r="PQ79" s="13"/>
      <c r="PR79" s="13"/>
      <c r="PS79" s="13"/>
      <c r="PT79" s="13"/>
      <c r="PU79" s="13"/>
      <c r="PV79" s="13"/>
      <c r="PW79" s="13"/>
      <c r="PX79" s="13"/>
      <c r="PY79" s="13"/>
      <c r="PZ79" s="13"/>
      <c r="QA79" s="13"/>
      <c r="QB79" s="13"/>
      <c r="QC79" s="13"/>
      <c r="QD79" s="13"/>
      <c r="QE79" s="13"/>
      <c r="QF79" s="13"/>
      <c r="QG79" s="13"/>
      <c r="QH79" s="13"/>
      <c r="QI79" s="13"/>
      <c r="QJ79" s="13"/>
      <c r="QK79" s="13"/>
      <c r="QL79" s="13"/>
      <c r="QM79" s="13"/>
      <c r="QN79" s="13"/>
      <c r="QO79" s="13"/>
      <c r="QP79" s="13"/>
      <c r="QQ79" s="13"/>
      <c r="QR79" s="13"/>
      <c r="QS79" s="13"/>
      <c r="QT79" s="13"/>
      <c r="QU79" s="13"/>
      <c r="QV79" s="13"/>
      <c r="QW79" s="13"/>
      <c r="QX79" s="13"/>
      <c r="QY79" s="13"/>
      <c r="QZ79" s="13"/>
      <c r="RA79" s="13"/>
      <c r="RB79" s="13"/>
      <c r="RC79" s="13"/>
      <c r="RD79" s="13"/>
      <c r="RE79" s="13"/>
      <c r="RF79" s="13"/>
      <c r="RG79" s="13"/>
      <c r="RH79" s="13"/>
      <c r="RI79" s="13"/>
      <c r="RJ79" s="13"/>
      <c r="RK79" s="13"/>
      <c r="RL79" s="13"/>
      <c r="RM79" s="13"/>
      <c r="RN79" s="13"/>
      <c r="RO79" s="13"/>
      <c r="RP79" s="13"/>
      <c r="RQ79" s="13"/>
      <c r="RR79" s="13"/>
      <c r="RS79" s="13"/>
      <c r="RT79" s="13"/>
      <c r="RU79" s="13"/>
      <c r="RV79" s="13"/>
      <c r="RW79" s="13"/>
      <c r="RX79" s="13"/>
      <c r="RY79" s="13"/>
      <c r="RZ79" s="13"/>
      <c r="SA79" s="13"/>
      <c r="SB79" s="13"/>
      <c r="SC79" s="13"/>
      <c r="SD79" s="13"/>
      <c r="SE79" s="13"/>
      <c r="SF79" s="13"/>
      <c r="SG79" s="13"/>
      <c r="SH79" s="13"/>
      <c r="SI79" s="13"/>
      <c r="SJ79" s="13"/>
      <c r="SK79" s="13"/>
      <c r="SL79" s="13"/>
      <c r="SM79" s="13"/>
      <c r="SN79" s="13"/>
      <c r="SO79" s="13"/>
      <c r="SP79" s="13"/>
      <c r="SQ79" s="13"/>
      <c r="SR79" s="13"/>
      <c r="SS79" s="13"/>
      <c r="ST79" s="13"/>
      <c r="SU79" s="13"/>
      <c r="SV79" s="13"/>
      <c r="SW79" s="13"/>
      <c r="SX79" s="13"/>
      <c r="SY79" s="13"/>
      <c r="SZ79" s="13"/>
      <c r="TA79" s="13"/>
      <c r="TB79" s="13"/>
      <c r="TC79" s="13"/>
      <c r="TD79" s="13"/>
      <c r="TE79" s="13"/>
      <c r="TF79" s="13"/>
      <c r="TG79" s="13"/>
      <c r="TH79" s="13"/>
      <c r="TI79" s="13"/>
      <c r="TJ79" s="13"/>
      <c r="TK79" s="13"/>
      <c r="TL79" s="13"/>
      <c r="TM79" s="13"/>
      <c r="TN79" s="13"/>
      <c r="TO79" s="13"/>
      <c r="TP79" s="13"/>
      <c r="TQ79" s="13"/>
      <c r="TR79" s="13"/>
      <c r="TS79" s="13"/>
      <c r="TT79" s="13"/>
      <c r="TU79" s="13"/>
      <c r="TV79" s="13"/>
      <c r="TW79" s="13"/>
      <c r="TX79" s="13"/>
      <c r="TY79" s="13"/>
      <c r="TZ79" s="13"/>
      <c r="UA79" s="13"/>
      <c r="UB79" s="13"/>
      <c r="UC79" s="13"/>
      <c r="UD79" s="13"/>
      <c r="UE79" s="13"/>
      <c r="UF79" s="13"/>
      <c r="UG79" s="13"/>
      <c r="UH79" s="13"/>
      <c r="UI79" s="13"/>
      <c r="UJ79" s="13"/>
      <c r="UK79" s="13"/>
      <c r="UL79" s="13"/>
      <c r="UM79" s="13"/>
      <c r="UN79" s="13"/>
      <c r="UO79" s="13"/>
      <c r="UP79" s="13"/>
      <c r="UQ79" s="13"/>
      <c r="UR79" s="13"/>
      <c r="US79" s="13"/>
      <c r="UT79" s="13"/>
      <c r="UU79" s="13"/>
      <c r="UV79" s="13"/>
      <c r="UW79" s="13"/>
      <c r="UX79" s="13"/>
      <c r="UY79" s="13"/>
      <c r="UZ79" s="13"/>
      <c r="VA79" s="13"/>
      <c r="VB79" s="13"/>
      <c r="VC79" s="13"/>
      <c r="VD79" s="13"/>
      <c r="VE79" s="13"/>
      <c r="VF79" s="13"/>
      <c r="VG79" s="13"/>
      <c r="VH79" s="13"/>
      <c r="VI79" s="13"/>
      <c r="VJ79" s="13"/>
      <c r="VK79" s="13"/>
      <c r="VL79" s="13"/>
      <c r="VM79" s="13"/>
      <c r="VN79" s="13"/>
      <c r="VO79" s="13"/>
      <c r="VP79" s="13"/>
      <c r="VQ79" s="13"/>
      <c r="VR79" s="13"/>
      <c r="VS79" s="13"/>
      <c r="VT79" s="13"/>
      <c r="VU79" s="13"/>
      <c r="VV79" s="13"/>
      <c r="VW79" s="13"/>
      <c r="VX79" s="13"/>
      <c r="VY79" s="13"/>
      <c r="VZ79" s="13"/>
      <c r="WA79" s="13"/>
      <c r="WB79" s="13"/>
      <c r="WC79" s="13"/>
      <c r="WD79" s="13"/>
      <c r="WE79" s="13"/>
      <c r="WF79" s="13"/>
      <c r="WG79" s="13"/>
      <c r="WH79" s="13"/>
      <c r="WI79" s="13"/>
      <c r="WJ79" s="13"/>
      <c r="WK79" s="13"/>
      <c r="WL79" s="13"/>
      <c r="WM79" s="13"/>
      <c r="WN79" s="13"/>
      <c r="WO79" s="13"/>
      <c r="WP79" s="13"/>
      <c r="WQ79" s="13"/>
      <c r="WR79" s="13"/>
      <c r="WS79" s="13"/>
      <c r="WT79" s="13"/>
      <c r="WU79" s="13"/>
      <c r="WV79" s="13"/>
      <c r="WW79" s="13"/>
      <c r="WX79" s="13"/>
      <c r="WY79" s="13"/>
      <c r="WZ79" s="13"/>
      <c r="XA79" s="13"/>
      <c r="XB79" s="13"/>
      <c r="XC79" s="13"/>
      <c r="XD79" s="13"/>
      <c r="XE79" s="13"/>
      <c r="XF79" s="13"/>
      <c r="XG79" s="13"/>
      <c r="XH79" s="13"/>
      <c r="XI79" s="13"/>
      <c r="XJ79" s="13"/>
      <c r="XK79" s="13"/>
      <c r="XL79" s="13"/>
      <c r="XM79" s="13"/>
      <c r="XN79" s="13"/>
      <c r="XO79" s="13"/>
      <c r="XP79" s="13"/>
      <c r="XQ79" s="13"/>
      <c r="XR79" s="13"/>
      <c r="XS79" s="13"/>
      <c r="XT79" s="13"/>
      <c r="XU79" s="13"/>
      <c r="XV79" s="13"/>
      <c r="XW79" s="13"/>
      <c r="XX79" s="13"/>
      <c r="XY79" s="13"/>
      <c r="XZ79" s="13"/>
      <c r="YA79" s="13"/>
      <c r="YB79" s="13"/>
      <c r="YC79" s="13"/>
      <c r="YD79" s="13"/>
      <c r="YE79" s="13"/>
      <c r="YF79" s="13"/>
      <c r="YG79" s="13"/>
      <c r="YH79" s="13"/>
      <c r="YI79" s="13"/>
      <c r="YJ79" s="13"/>
      <c r="YK79" s="13"/>
      <c r="YL79" s="13"/>
      <c r="YM79" s="13"/>
      <c r="YN79" s="13"/>
      <c r="YO79" s="13"/>
      <c r="YP79" s="13"/>
      <c r="YQ79" s="13"/>
      <c r="YR79" s="13"/>
      <c r="YS79" s="13"/>
      <c r="YT79" s="13"/>
      <c r="YU79" s="13"/>
      <c r="YV79" s="13"/>
      <c r="YW79" s="13"/>
      <c r="YX79" s="13"/>
      <c r="YY79" s="13"/>
      <c r="YZ79" s="13"/>
      <c r="ZA79" s="13"/>
      <c r="ZB79" s="13"/>
      <c r="ZC79" s="13"/>
      <c r="ZD79" s="13"/>
      <c r="ZE79" s="13"/>
      <c r="ZF79" s="13"/>
      <c r="ZG79" s="13"/>
      <c r="ZH79" s="13"/>
      <c r="ZI79" s="13"/>
      <c r="ZJ79" s="13"/>
      <c r="ZK79" s="13"/>
      <c r="ZL79" s="13"/>
      <c r="ZM79" s="13"/>
      <c r="ZN79" s="13"/>
      <c r="ZO79" s="13"/>
      <c r="ZP79" s="13"/>
      <c r="ZQ79" s="13"/>
      <c r="ZR79" s="13"/>
      <c r="ZS79" s="13"/>
      <c r="ZT79" s="13"/>
      <c r="ZU79" s="13"/>
      <c r="ZV79" s="13"/>
      <c r="ZW79" s="13"/>
      <c r="ZX79" s="13"/>
      <c r="ZY79" s="13"/>
      <c r="ZZ79" s="13"/>
      <c r="AAA79" s="13"/>
      <c r="AAB79" s="13"/>
      <c r="AAC79" s="13"/>
      <c r="AAD79" s="13"/>
      <c r="AAE79" s="13"/>
      <c r="AAF79" s="13"/>
      <c r="AAG79" s="13"/>
      <c r="AAH79" s="13"/>
      <c r="AAI79" s="13"/>
      <c r="AAJ79" s="13"/>
      <c r="AAK79" s="13"/>
      <c r="AAL79" s="13"/>
      <c r="AAM79" s="13"/>
      <c r="AAN79" s="13"/>
      <c r="AAO79" s="13"/>
      <c r="AAP79" s="13"/>
      <c r="AAQ79" s="13"/>
      <c r="AAR79" s="13"/>
      <c r="AAS79" s="13"/>
      <c r="AAT79" s="13"/>
      <c r="AAU79" s="13"/>
      <c r="AAV79" s="13"/>
      <c r="AAW79" s="13"/>
      <c r="AAX79" s="13"/>
      <c r="AAY79" s="13"/>
      <c r="AAZ79" s="13"/>
      <c r="ABA79" s="13"/>
      <c r="ABB79" s="13"/>
      <c r="ABC79" s="13"/>
      <c r="ABD79" s="13"/>
      <c r="ABE79" s="13"/>
      <c r="ABF79" s="13"/>
      <c r="ABG79" s="13"/>
      <c r="ABH79" s="13"/>
      <c r="ABI79" s="13"/>
      <c r="ABJ79" s="13"/>
      <c r="ABK79" s="13"/>
      <c r="ABL79" s="13"/>
      <c r="ABM79" s="13"/>
      <c r="ABN79" s="13"/>
      <c r="ABO79" s="13"/>
      <c r="ABP79" s="13"/>
      <c r="ABQ79" s="13"/>
      <c r="ABR79" s="13"/>
      <c r="ABS79" s="13"/>
      <c r="ABT79" s="13"/>
      <c r="ABU79" s="13"/>
      <c r="ABV79" s="13"/>
      <c r="ABW79" s="13"/>
      <c r="ABX79" s="13"/>
      <c r="ABY79" s="13"/>
      <c r="ABZ79" s="13"/>
      <c r="ACA79" s="13"/>
      <c r="ACB79" s="13"/>
      <c r="ACC79" s="13"/>
      <c r="ACD79" s="13"/>
      <c r="ACE79" s="13"/>
      <c r="ACF79" s="13"/>
      <c r="ACG79" s="13"/>
      <c r="ACH79" s="13"/>
      <c r="ACI79" s="13"/>
      <c r="ACJ79" s="13"/>
      <c r="ACK79" s="13"/>
      <c r="ACL79" s="13"/>
      <c r="ACM79" s="13"/>
      <c r="ACN79" s="13"/>
      <c r="ACO79" s="13"/>
      <c r="ACP79" s="13"/>
      <c r="ACQ79" s="13"/>
      <c r="ACR79" s="13"/>
      <c r="ACS79" s="13"/>
      <c r="ACT79" s="13"/>
      <c r="ACU79" s="13"/>
      <c r="ACV79" s="13"/>
      <c r="ACW79" s="13"/>
      <c r="ACX79" s="13"/>
      <c r="ACY79" s="13"/>
      <c r="ACZ79" s="13"/>
      <c r="ADA79" s="13"/>
      <c r="ADB79" s="13"/>
      <c r="ADC79" s="13"/>
      <c r="ADD79" s="13"/>
      <c r="ADE79" s="13"/>
      <c r="ADF79" s="13"/>
      <c r="ADG79" s="13"/>
      <c r="ADH79" s="13"/>
      <c r="ADI79" s="13"/>
      <c r="ADJ79" s="13"/>
      <c r="ADK79" s="13"/>
      <c r="ADL79" s="13"/>
      <c r="ADM79" s="13"/>
      <c r="ADN79" s="13"/>
      <c r="ADO79" s="13"/>
      <c r="ADP79" s="13"/>
      <c r="ADQ79" s="13"/>
      <c r="ADR79" s="13"/>
      <c r="ADS79" s="13"/>
      <c r="ADT79" s="13"/>
      <c r="ADU79" s="13"/>
      <c r="ADV79" s="13"/>
      <c r="ADW79" s="13"/>
      <c r="ADX79" s="13"/>
      <c r="ADY79" s="13"/>
      <c r="ADZ79" s="13"/>
      <c r="AEA79" s="13"/>
      <c r="AEB79" s="13"/>
      <c r="AEC79" s="13"/>
      <c r="AED79" s="13"/>
      <c r="AEE79" s="13"/>
      <c r="AEF79" s="13"/>
      <c r="AEG79" s="13"/>
      <c r="AEH79" s="13"/>
      <c r="AEI79" s="13"/>
      <c r="AEJ79" s="13"/>
      <c r="AEK79" s="13"/>
      <c r="AEL79" s="13"/>
      <c r="AEM79" s="13"/>
      <c r="AEN79" s="13"/>
      <c r="AEO79" s="13"/>
      <c r="AEP79" s="13"/>
      <c r="AEQ79" s="13"/>
      <c r="AER79" s="13"/>
      <c r="AES79" s="13"/>
      <c r="AET79" s="13"/>
      <c r="AEU79" s="13"/>
      <c r="AEV79" s="13"/>
      <c r="AEW79" s="13"/>
      <c r="AEX79" s="13"/>
      <c r="AEY79" s="13"/>
      <c r="AEZ79" s="13"/>
      <c r="AFA79" s="13"/>
      <c r="AFB79" s="13"/>
      <c r="AFC79" s="13"/>
      <c r="AFD79" s="13"/>
      <c r="AFE79" s="13"/>
      <c r="AFF79" s="13"/>
      <c r="AFG79" s="13"/>
      <c r="AFH79" s="13"/>
      <c r="AFI79" s="13"/>
      <c r="AFJ79" s="13"/>
      <c r="AFK79" s="13"/>
      <c r="AFL79" s="13"/>
      <c r="AFM79" s="13"/>
      <c r="AFN79" s="13"/>
      <c r="AFO79" s="13"/>
      <c r="AFP79" s="13"/>
      <c r="AFQ79" s="13"/>
      <c r="AFR79" s="13"/>
      <c r="AFS79" s="13"/>
      <c r="AFT79" s="13"/>
      <c r="AFU79" s="13"/>
      <c r="AFV79" s="13"/>
      <c r="AFW79" s="13"/>
      <c r="AFX79" s="13"/>
      <c r="AFY79" s="13"/>
      <c r="AFZ79" s="13"/>
      <c r="AGA79" s="13"/>
      <c r="AGB79" s="13"/>
      <c r="AGC79" s="13"/>
      <c r="AGD79" s="13"/>
      <c r="AGE79" s="13"/>
      <c r="AGF79" s="13"/>
      <c r="AGG79" s="13"/>
      <c r="AGH79" s="13"/>
      <c r="AGI79" s="13"/>
      <c r="AGJ79" s="13"/>
      <c r="AGK79" s="13"/>
      <c r="AGL79" s="13"/>
      <c r="AGM79" s="13"/>
      <c r="AGN79" s="13"/>
      <c r="AGO79" s="13"/>
      <c r="AGP79" s="13"/>
      <c r="AGQ79" s="13"/>
      <c r="AGR79" s="13"/>
      <c r="AGS79" s="13"/>
      <c r="AGT79" s="13"/>
      <c r="AGU79" s="13"/>
      <c r="AGV79" s="13"/>
      <c r="AGW79" s="13"/>
      <c r="AGX79" s="13"/>
      <c r="AGY79" s="13"/>
      <c r="AGZ79" s="13"/>
      <c r="AHA79" s="13"/>
      <c r="AHB79" s="13"/>
      <c r="AHC79" s="13"/>
      <c r="AHD79" s="13"/>
      <c r="AHE79" s="13"/>
      <c r="AHF79" s="13"/>
      <c r="AHG79" s="13"/>
      <c r="AHH79" s="13"/>
      <c r="AHI79" s="13"/>
      <c r="AHJ79" s="13"/>
      <c r="AHK79" s="13"/>
      <c r="AHL79" s="13"/>
      <c r="AHM79" s="13"/>
      <c r="AHN79" s="13"/>
      <c r="AHO79" s="13"/>
      <c r="AHP79" s="13"/>
      <c r="AHQ79" s="13"/>
      <c r="AHR79" s="13"/>
      <c r="AHS79" s="13"/>
      <c r="AHT79" s="13"/>
      <c r="AHU79" s="13"/>
      <c r="AHV79" s="13"/>
      <c r="AHW79" s="13"/>
      <c r="AHX79" s="13"/>
      <c r="AHY79" s="13"/>
      <c r="AHZ79" s="13"/>
      <c r="AIA79" s="13"/>
      <c r="AIB79" s="13"/>
      <c r="AIC79" s="13"/>
      <c r="AID79" s="13"/>
      <c r="AIE79" s="13"/>
      <c r="AIF79" s="13"/>
      <c r="AIG79" s="13"/>
      <c r="AIH79" s="13"/>
      <c r="AII79" s="13"/>
      <c r="AIJ79" s="13"/>
      <c r="AIK79" s="13"/>
      <c r="AIL79" s="13"/>
      <c r="AIM79" s="13"/>
      <c r="AIN79" s="13"/>
      <c r="AIO79" s="13"/>
      <c r="AIP79" s="13"/>
      <c r="AIQ79" s="13"/>
      <c r="AIR79" s="13"/>
      <c r="AIS79" s="13"/>
      <c r="AIT79" s="13"/>
      <c r="AIU79" s="13"/>
      <c r="AIV79" s="13"/>
      <c r="AIW79" s="13"/>
      <c r="AIX79" s="13"/>
      <c r="AIY79" s="13"/>
      <c r="AIZ79" s="13"/>
      <c r="AJA79" s="13"/>
      <c r="AJB79" s="13"/>
      <c r="AJC79" s="13"/>
      <c r="AJD79" s="13"/>
      <c r="AJE79" s="13"/>
      <c r="AJF79" s="13"/>
      <c r="AJG79" s="13"/>
      <c r="AJH79" s="13"/>
      <c r="AJI79" s="13"/>
      <c r="AJJ79" s="13"/>
      <c r="AJK79" s="13"/>
      <c r="AJL79" s="13"/>
      <c r="AJM79" s="13"/>
      <c r="AJN79" s="13"/>
      <c r="AJO79" s="13"/>
      <c r="AJP79" s="13"/>
      <c r="AJQ79" s="13"/>
      <c r="AJR79" s="13"/>
      <c r="AJS79" s="13"/>
      <c r="AJT79" s="13"/>
      <c r="AJU79" s="13"/>
      <c r="AJV79" s="13"/>
      <c r="AJW79" s="13"/>
      <c r="AJX79" s="13"/>
      <c r="AJY79" s="13"/>
      <c r="AJZ79" s="13"/>
      <c r="AKA79" s="13"/>
      <c r="AKB79" s="13"/>
      <c r="AKC79" s="13"/>
      <c r="AKD79" s="13"/>
      <c r="AKE79" s="13"/>
      <c r="AKF79" s="13"/>
      <c r="AKG79" s="13"/>
      <c r="AKH79" s="13"/>
      <c r="AKI79" s="13"/>
      <c r="AKJ79" s="13"/>
      <c r="AKK79" s="13"/>
      <c r="AKL79" s="13"/>
      <c r="AKM79" s="13"/>
      <c r="AKN79" s="13"/>
      <c r="AKO79" s="13"/>
      <c r="AKP79" s="13"/>
      <c r="AKQ79" s="13"/>
      <c r="AKR79" s="13"/>
      <c r="AKS79" s="13"/>
      <c r="AKT79" s="13"/>
      <c r="AKU79" s="13"/>
      <c r="AKV79" s="13"/>
      <c r="AKW79" s="13"/>
      <c r="AKX79" s="13"/>
      <c r="AKY79" s="13"/>
      <c r="AKZ79" s="13"/>
      <c r="ALA79" s="13"/>
      <c r="ALB79" s="13"/>
      <c r="ALC79" s="13"/>
      <c r="ALD79" s="13"/>
      <c r="ALE79" s="13"/>
      <c r="ALF79" s="13"/>
      <c r="ALG79" s="13"/>
      <c r="ALH79" s="13"/>
      <c r="ALI79" s="13"/>
      <c r="ALJ79" s="13"/>
      <c r="ALK79" s="13"/>
      <c r="ALL79" s="13"/>
      <c r="ALM79" s="13"/>
    </row>
    <row r="80" spans="1:1001" ht="58" hidden="1" outlineLevel="4" x14ac:dyDescent="0.35">
      <c r="A80" s="21" t="s">
        <v>336</v>
      </c>
      <c r="B80" s="23" t="s">
        <v>338</v>
      </c>
      <c r="C80" s="25" t="s">
        <v>340</v>
      </c>
      <c r="D80" s="27" t="s">
        <v>573</v>
      </c>
      <c r="E80" s="9" t="s">
        <v>236</v>
      </c>
      <c r="F80" s="45" t="s">
        <v>348</v>
      </c>
      <c r="G80" s="28" t="s">
        <v>584</v>
      </c>
      <c r="H80" s="76" t="s">
        <v>585</v>
      </c>
      <c r="I80" s="29" t="s">
        <v>586</v>
      </c>
      <c r="J80" s="91" t="s">
        <v>352</v>
      </c>
      <c r="K80" s="75">
        <v>128</v>
      </c>
      <c r="L80" s="27" t="s">
        <v>236</v>
      </c>
      <c r="M80" s="75">
        <v>127</v>
      </c>
      <c r="N80" s="75">
        <f>VLOOKUP(M80,Scénarios!$D$3:$E$191,2,FALSE)</f>
        <v>128</v>
      </c>
      <c r="O80" s="122" t="str">
        <f>VLOOKUP(K80,Scénarios!$C$4:$I$198,7,FALSE)</f>
        <v>- Saisir les informations relatives aux allergies de la patiente : 
     - l'allergène
     - la symptomatologie clinique avec la date de l'épisode
-Saisir l'information d'absence d'allergie aux acariens</v>
      </c>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c r="HS80" s="13"/>
      <c r="HT80" s="13"/>
      <c r="HU80" s="13"/>
      <c r="HV80" s="13"/>
      <c r="HW80" s="13"/>
      <c r="HX80" s="13"/>
      <c r="HY80" s="13"/>
      <c r="HZ80" s="13"/>
      <c r="IA80" s="13"/>
      <c r="IB80" s="13"/>
      <c r="IC80" s="13"/>
      <c r="ID80" s="13"/>
      <c r="IE80" s="13"/>
      <c r="IF80" s="13"/>
      <c r="IG80" s="13"/>
      <c r="IH80" s="13"/>
      <c r="II80" s="13"/>
      <c r="IJ80" s="13"/>
      <c r="IK80" s="13"/>
      <c r="IL80" s="13"/>
      <c r="IM80" s="13"/>
      <c r="IN80" s="13"/>
      <c r="IO80" s="13"/>
      <c r="IP80" s="13"/>
      <c r="IQ80" s="13"/>
      <c r="IR80" s="13"/>
      <c r="IS80" s="13"/>
      <c r="IT80" s="13"/>
      <c r="IU80" s="13"/>
      <c r="IV80" s="13"/>
      <c r="IW80" s="13"/>
      <c r="IX80" s="13"/>
      <c r="IY80" s="13"/>
      <c r="IZ80" s="13"/>
      <c r="JA80" s="13"/>
      <c r="JB80" s="13"/>
      <c r="JC80" s="13"/>
      <c r="JD80" s="13"/>
      <c r="JE80" s="13"/>
      <c r="JF80" s="13"/>
      <c r="JG80" s="13"/>
      <c r="JH80" s="13"/>
      <c r="JI80" s="13"/>
      <c r="JJ80" s="13"/>
      <c r="JK80" s="13"/>
      <c r="JL80" s="13"/>
      <c r="JM80" s="13"/>
      <c r="JN80" s="13"/>
      <c r="JO80" s="13"/>
      <c r="JP80" s="13"/>
      <c r="JQ80" s="13"/>
      <c r="JR80" s="13"/>
      <c r="JS80" s="13"/>
      <c r="JT80" s="13"/>
      <c r="JU80" s="13"/>
      <c r="JV80" s="13"/>
      <c r="JW80" s="13"/>
      <c r="JX80" s="13"/>
      <c r="JY80" s="13"/>
      <c r="JZ80" s="13"/>
      <c r="KA80" s="13"/>
      <c r="KB80" s="13"/>
      <c r="KC80" s="13"/>
      <c r="KD80" s="13"/>
      <c r="KE80" s="13"/>
      <c r="KF80" s="13"/>
      <c r="KG80" s="13"/>
      <c r="KH80" s="13"/>
      <c r="KI80" s="13"/>
      <c r="KJ80" s="13"/>
      <c r="KK80" s="13"/>
      <c r="KL80" s="13"/>
      <c r="KM80" s="13"/>
      <c r="KN80" s="13"/>
      <c r="KO80" s="13"/>
      <c r="KP80" s="13"/>
      <c r="KQ80" s="13"/>
      <c r="KR80" s="13"/>
      <c r="KS80" s="13"/>
      <c r="KT80" s="13"/>
      <c r="KU80" s="13"/>
      <c r="KV80" s="13"/>
      <c r="KW80" s="13"/>
      <c r="KX80" s="13"/>
      <c r="KY80" s="13"/>
      <c r="KZ80" s="13"/>
      <c r="LA80" s="13"/>
      <c r="LB80" s="13"/>
      <c r="LC80" s="13"/>
      <c r="LD80" s="13"/>
      <c r="LE80" s="13"/>
      <c r="LF80" s="13"/>
      <c r="LG80" s="13"/>
      <c r="LH80" s="13"/>
      <c r="LI80" s="13"/>
      <c r="LJ80" s="13"/>
      <c r="LK80" s="13"/>
      <c r="LL80" s="13"/>
      <c r="LM80" s="13"/>
      <c r="LN80" s="13"/>
      <c r="LO80" s="13"/>
      <c r="LP80" s="13"/>
      <c r="LQ80" s="13"/>
      <c r="LR80" s="13"/>
      <c r="LS80" s="13"/>
      <c r="LT80" s="13"/>
      <c r="LU80" s="13"/>
      <c r="LV80" s="13"/>
      <c r="LW80" s="13"/>
      <c r="LX80" s="13"/>
      <c r="LY80" s="13"/>
      <c r="LZ80" s="13"/>
      <c r="MA80" s="13"/>
      <c r="MB80" s="13"/>
      <c r="MC80" s="13"/>
      <c r="MD80" s="13"/>
      <c r="ME80" s="13"/>
      <c r="MF80" s="13"/>
      <c r="MG80" s="13"/>
      <c r="MH80" s="13"/>
      <c r="MI80" s="13"/>
      <c r="MJ80" s="13"/>
      <c r="MK80" s="13"/>
      <c r="ML80" s="13"/>
      <c r="MM80" s="13"/>
      <c r="MN80" s="13"/>
      <c r="MO80" s="13"/>
      <c r="MP80" s="13"/>
      <c r="MQ80" s="13"/>
      <c r="MR80" s="13"/>
      <c r="MS80" s="13"/>
      <c r="MT80" s="13"/>
      <c r="MU80" s="13"/>
      <c r="MV80" s="13"/>
      <c r="MW80" s="13"/>
      <c r="MX80" s="13"/>
      <c r="MY80" s="13"/>
      <c r="MZ80" s="13"/>
      <c r="NA80" s="13"/>
      <c r="NB80" s="13"/>
      <c r="NC80" s="13"/>
      <c r="ND80" s="13"/>
      <c r="NE80" s="13"/>
      <c r="NF80" s="13"/>
      <c r="NG80" s="13"/>
      <c r="NH80" s="13"/>
      <c r="NI80" s="13"/>
      <c r="NJ80" s="13"/>
      <c r="NK80" s="13"/>
      <c r="NL80" s="13"/>
      <c r="NM80" s="13"/>
      <c r="NN80" s="13"/>
      <c r="NO80" s="13"/>
      <c r="NP80" s="13"/>
      <c r="NQ80" s="13"/>
      <c r="NR80" s="13"/>
      <c r="NS80" s="13"/>
      <c r="NT80" s="13"/>
      <c r="NU80" s="13"/>
      <c r="NV80" s="13"/>
      <c r="NW80" s="13"/>
      <c r="NX80" s="13"/>
      <c r="NY80" s="13"/>
      <c r="NZ80" s="13"/>
      <c r="OA80" s="13"/>
      <c r="OB80" s="13"/>
      <c r="OC80" s="13"/>
      <c r="OD80" s="13"/>
      <c r="OE80" s="13"/>
      <c r="OF80" s="13"/>
      <c r="OG80" s="13"/>
      <c r="OH80" s="13"/>
      <c r="OI80" s="13"/>
      <c r="OJ80" s="13"/>
      <c r="OK80" s="13"/>
      <c r="OL80" s="13"/>
      <c r="OM80" s="13"/>
      <c r="ON80" s="13"/>
      <c r="OO80" s="13"/>
      <c r="OP80" s="13"/>
      <c r="OQ80" s="13"/>
      <c r="OR80" s="13"/>
      <c r="OS80" s="13"/>
      <c r="OT80" s="13"/>
      <c r="OU80" s="13"/>
      <c r="OV80" s="13"/>
      <c r="OW80" s="13"/>
      <c r="OX80" s="13"/>
      <c r="OY80" s="13"/>
      <c r="OZ80" s="13"/>
      <c r="PA80" s="13"/>
      <c r="PB80" s="13"/>
      <c r="PC80" s="13"/>
      <c r="PD80" s="13"/>
      <c r="PE80" s="13"/>
      <c r="PF80" s="13"/>
      <c r="PG80" s="13"/>
      <c r="PH80" s="13"/>
      <c r="PI80" s="13"/>
      <c r="PJ80" s="13"/>
      <c r="PK80" s="13"/>
      <c r="PL80" s="13"/>
      <c r="PM80" s="13"/>
      <c r="PN80" s="13"/>
      <c r="PO80" s="13"/>
      <c r="PP80" s="13"/>
      <c r="PQ80" s="13"/>
      <c r="PR80" s="13"/>
      <c r="PS80" s="13"/>
      <c r="PT80" s="13"/>
      <c r="PU80" s="13"/>
      <c r="PV80" s="13"/>
      <c r="PW80" s="13"/>
      <c r="PX80" s="13"/>
      <c r="PY80" s="13"/>
      <c r="PZ80" s="13"/>
      <c r="QA80" s="13"/>
      <c r="QB80" s="13"/>
      <c r="QC80" s="13"/>
      <c r="QD80" s="13"/>
      <c r="QE80" s="13"/>
      <c r="QF80" s="13"/>
      <c r="QG80" s="13"/>
      <c r="QH80" s="13"/>
      <c r="QI80" s="13"/>
      <c r="QJ80" s="13"/>
      <c r="QK80" s="13"/>
      <c r="QL80" s="13"/>
      <c r="QM80" s="13"/>
      <c r="QN80" s="13"/>
      <c r="QO80" s="13"/>
      <c r="QP80" s="13"/>
      <c r="QQ80" s="13"/>
      <c r="QR80" s="13"/>
      <c r="QS80" s="13"/>
      <c r="QT80" s="13"/>
      <c r="QU80" s="13"/>
      <c r="QV80" s="13"/>
      <c r="QW80" s="13"/>
      <c r="QX80" s="13"/>
      <c r="QY80" s="13"/>
      <c r="QZ80" s="13"/>
      <c r="RA80" s="13"/>
      <c r="RB80" s="13"/>
      <c r="RC80" s="13"/>
      <c r="RD80" s="13"/>
      <c r="RE80" s="13"/>
      <c r="RF80" s="13"/>
      <c r="RG80" s="13"/>
      <c r="RH80" s="13"/>
      <c r="RI80" s="13"/>
      <c r="RJ80" s="13"/>
      <c r="RK80" s="13"/>
      <c r="RL80" s="13"/>
      <c r="RM80" s="13"/>
      <c r="RN80" s="13"/>
      <c r="RO80" s="13"/>
      <c r="RP80" s="13"/>
      <c r="RQ80" s="13"/>
      <c r="RR80" s="13"/>
      <c r="RS80" s="13"/>
      <c r="RT80" s="13"/>
      <c r="RU80" s="13"/>
      <c r="RV80" s="13"/>
      <c r="RW80" s="13"/>
      <c r="RX80" s="13"/>
      <c r="RY80" s="13"/>
      <c r="RZ80" s="13"/>
      <c r="SA80" s="13"/>
      <c r="SB80" s="13"/>
      <c r="SC80" s="13"/>
      <c r="SD80" s="13"/>
      <c r="SE80" s="13"/>
      <c r="SF80" s="13"/>
      <c r="SG80" s="13"/>
      <c r="SH80" s="13"/>
      <c r="SI80" s="13"/>
      <c r="SJ80" s="13"/>
      <c r="SK80" s="13"/>
      <c r="SL80" s="13"/>
      <c r="SM80" s="13"/>
      <c r="SN80" s="13"/>
      <c r="SO80" s="13"/>
      <c r="SP80" s="13"/>
      <c r="SQ80" s="13"/>
      <c r="SR80" s="13"/>
      <c r="SS80" s="13"/>
      <c r="ST80" s="13"/>
      <c r="SU80" s="13"/>
      <c r="SV80" s="13"/>
      <c r="SW80" s="13"/>
      <c r="SX80" s="13"/>
      <c r="SY80" s="13"/>
      <c r="SZ80" s="13"/>
      <c r="TA80" s="13"/>
      <c r="TB80" s="13"/>
      <c r="TC80" s="13"/>
      <c r="TD80" s="13"/>
      <c r="TE80" s="13"/>
      <c r="TF80" s="13"/>
      <c r="TG80" s="13"/>
      <c r="TH80" s="13"/>
      <c r="TI80" s="13"/>
      <c r="TJ80" s="13"/>
      <c r="TK80" s="13"/>
      <c r="TL80" s="13"/>
      <c r="TM80" s="13"/>
      <c r="TN80" s="13"/>
      <c r="TO80" s="13"/>
      <c r="TP80" s="13"/>
      <c r="TQ80" s="13"/>
      <c r="TR80" s="13"/>
      <c r="TS80" s="13"/>
      <c r="TT80" s="13"/>
      <c r="TU80" s="13"/>
      <c r="TV80" s="13"/>
      <c r="TW80" s="13"/>
      <c r="TX80" s="13"/>
      <c r="TY80" s="13"/>
      <c r="TZ80" s="13"/>
      <c r="UA80" s="13"/>
      <c r="UB80" s="13"/>
      <c r="UC80" s="13"/>
      <c r="UD80" s="13"/>
      <c r="UE80" s="13"/>
      <c r="UF80" s="13"/>
      <c r="UG80" s="13"/>
      <c r="UH80" s="13"/>
      <c r="UI80" s="13"/>
      <c r="UJ80" s="13"/>
      <c r="UK80" s="13"/>
      <c r="UL80" s="13"/>
      <c r="UM80" s="13"/>
      <c r="UN80" s="13"/>
      <c r="UO80" s="13"/>
      <c r="UP80" s="13"/>
      <c r="UQ80" s="13"/>
      <c r="UR80" s="13"/>
      <c r="US80" s="13"/>
      <c r="UT80" s="13"/>
      <c r="UU80" s="13"/>
      <c r="UV80" s="13"/>
      <c r="UW80" s="13"/>
      <c r="UX80" s="13"/>
      <c r="UY80" s="13"/>
      <c r="UZ80" s="13"/>
      <c r="VA80" s="13"/>
      <c r="VB80" s="13"/>
      <c r="VC80" s="13"/>
      <c r="VD80" s="13"/>
      <c r="VE80" s="13"/>
      <c r="VF80" s="13"/>
      <c r="VG80" s="13"/>
      <c r="VH80" s="13"/>
      <c r="VI80" s="13"/>
      <c r="VJ80" s="13"/>
      <c r="VK80" s="13"/>
      <c r="VL80" s="13"/>
      <c r="VM80" s="13"/>
      <c r="VN80" s="13"/>
      <c r="VO80" s="13"/>
      <c r="VP80" s="13"/>
      <c r="VQ80" s="13"/>
      <c r="VR80" s="13"/>
      <c r="VS80" s="13"/>
      <c r="VT80" s="13"/>
      <c r="VU80" s="13"/>
      <c r="VV80" s="13"/>
      <c r="VW80" s="13"/>
      <c r="VX80" s="13"/>
      <c r="VY80" s="13"/>
      <c r="VZ80" s="13"/>
      <c r="WA80" s="13"/>
      <c r="WB80" s="13"/>
      <c r="WC80" s="13"/>
      <c r="WD80" s="13"/>
      <c r="WE80" s="13"/>
      <c r="WF80" s="13"/>
      <c r="WG80" s="13"/>
      <c r="WH80" s="13"/>
      <c r="WI80" s="13"/>
      <c r="WJ80" s="13"/>
      <c r="WK80" s="13"/>
      <c r="WL80" s="13"/>
      <c r="WM80" s="13"/>
      <c r="WN80" s="13"/>
      <c r="WO80" s="13"/>
      <c r="WP80" s="13"/>
      <c r="WQ80" s="13"/>
      <c r="WR80" s="13"/>
      <c r="WS80" s="13"/>
      <c r="WT80" s="13"/>
      <c r="WU80" s="13"/>
      <c r="WV80" s="13"/>
      <c r="WW80" s="13"/>
      <c r="WX80" s="13"/>
      <c r="WY80" s="13"/>
      <c r="WZ80" s="13"/>
      <c r="XA80" s="13"/>
      <c r="XB80" s="13"/>
      <c r="XC80" s="13"/>
      <c r="XD80" s="13"/>
      <c r="XE80" s="13"/>
      <c r="XF80" s="13"/>
      <c r="XG80" s="13"/>
      <c r="XH80" s="13"/>
      <c r="XI80" s="13"/>
      <c r="XJ80" s="13"/>
      <c r="XK80" s="13"/>
      <c r="XL80" s="13"/>
      <c r="XM80" s="13"/>
      <c r="XN80" s="13"/>
      <c r="XO80" s="13"/>
      <c r="XP80" s="13"/>
      <c r="XQ80" s="13"/>
      <c r="XR80" s="13"/>
      <c r="XS80" s="13"/>
      <c r="XT80" s="13"/>
      <c r="XU80" s="13"/>
      <c r="XV80" s="13"/>
      <c r="XW80" s="13"/>
      <c r="XX80" s="13"/>
      <c r="XY80" s="13"/>
      <c r="XZ80" s="13"/>
      <c r="YA80" s="13"/>
      <c r="YB80" s="13"/>
      <c r="YC80" s="13"/>
      <c r="YD80" s="13"/>
      <c r="YE80" s="13"/>
      <c r="YF80" s="13"/>
      <c r="YG80" s="13"/>
      <c r="YH80" s="13"/>
      <c r="YI80" s="13"/>
      <c r="YJ80" s="13"/>
      <c r="YK80" s="13"/>
      <c r="YL80" s="13"/>
      <c r="YM80" s="13"/>
      <c r="YN80" s="13"/>
      <c r="YO80" s="13"/>
      <c r="YP80" s="13"/>
      <c r="YQ80" s="13"/>
      <c r="YR80" s="13"/>
      <c r="YS80" s="13"/>
      <c r="YT80" s="13"/>
      <c r="YU80" s="13"/>
      <c r="YV80" s="13"/>
      <c r="YW80" s="13"/>
      <c r="YX80" s="13"/>
      <c r="YY80" s="13"/>
      <c r="YZ80" s="13"/>
      <c r="ZA80" s="13"/>
      <c r="ZB80" s="13"/>
      <c r="ZC80" s="13"/>
      <c r="ZD80" s="13"/>
      <c r="ZE80" s="13"/>
      <c r="ZF80" s="13"/>
      <c r="ZG80" s="13"/>
      <c r="ZH80" s="13"/>
      <c r="ZI80" s="13"/>
      <c r="ZJ80" s="13"/>
      <c r="ZK80" s="13"/>
      <c r="ZL80" s="13"/>
      <c r="ZM80" s="13"/>
      <c r="ZN80" s="13"/>
      <c r="ZO80" s="13"/>
      <c r="ZP80" s="13"/>
      <c r="ZQ80" s="13"/>
      <c r="ZR80" s="13"/>
      <c r="ZS80" s="13"/>
      <c r="ZT80" s="13"/>
      <c r="ZU80" s="13"/>
      <c r="ZV80" s="13"/>
      <c r="ZW80" s="13"/>
      <c r="ZX80" s="13"/>
      <c r="ZY80" s="13"/>
      <c r="ZZ80" s="13"/>
      <c r="AAA80" s="13"/>
      <c r="AAB80" s="13"/>
      <c r="AAC80" s="13"/>
      <c r="AAD80" s="13"/>
      <c r="AAE80" s="13"/>
      <c r="AAF80" s="13"/>
      <c r="AAG80" s="13"/>
      <c r="AAH80" s="13"/>
      <c r="AAI80" s="13"/>
      <c r="AAJ80" s="13"/>
      <c r="AAK80" s="13"/>
      <c r="AAL80" s="13"/>
      <c r="AAM80" s="13"/>
      <c r="AAN80" s="13"/>
      <c r="AAO80" s="13"/>
      <c r="AAP80" s="13"/>
      <c r="AAQ80" s="13"/>
      <c r="AAR80" s="13"/>
      <c r="AAS80" s="13"/>
      <c r="AAT80" s="13"/>
      <c r="AAU80" s="13"/>
      <c r="AAV80" s="13"/>
      <c r="AAW80" s="13"/>
      <c r="AAX80" s="13"/>
      <c r="AAY80" s="13"/>
      <c r="AAZ80" s="13"/>
      <c r="ABA80" s="13"/>
      <c r="ABB80" s="13"/>
      <c r="ABC80" s="13"/>
      <c r="ABD80" s="13"/>
      <c r="ABE80" s="13"/>
      <c r="ABF80" s="13"/>
      <c r="ABG80" s="13"/>
      <c r="ABH80" s="13"/>
      <c r="ABI80" s="13"/>
      <c r="ABJ80" s="13"/>
      <c r="ABK80" s="13"/>
      <c r="ABL80" s="13"/>
      <c r="ABM80" s="13"/>
      <c r="ABN80" s="13"/>
      <c r="ABO80" s="13"/>
      <c r="ABP80" s="13"/>
      <c r="ABQ80" s="13"/>
      <c r="ABR80" s="13"/>
      <c r="ABS80" s="13"/>
      <c r="ABT80" s="13"/>
      <c r="ABU80" s="13"/>
      <c r="ABV80" s="13"/>
      <c r="ABW80" s="13"/>
      <c r="ABX80" s="13"/>
      <c r="ABY80" s="13"/>
      <c r="ABZ80" s="13"/>
      <c r="ACA80" s="13"/>
      <c r="ACB80" s="13"/>
      <c r="ACC80" s="13"/>
      <c r="ACD80" s="13"/>
      <c r="ACE80" s="13"/>
      <c r="ACF80" s="13"/>
      <c r="ACG80" s="13"/>
      <c r="ACH80" s="13"/>
      <c r="ACI80" s="13"/>
      <c r="ACJ80" s="13"/>
      <c r="ACK80" s="13"/>
      <c r="ACL80" s="13"/>
      <c r="ACM80" s="13"/>
      <c r="ACN80" s="13"/>
      <c r="ACO80" s="13"/>
      <c r="ACP80" s="13"/>
      <c r="ACQ80" s="13"/>
      <c r="ACR80" s="13"/>
      <c r="ACS80" s="13"/>
      <c r="ACT80" s="13"/>
      <c r="ACU80" s="13"/>
      <c r="ACV80" s="13"/>
      <c r="ACW80" s="13"/>
      <c r="ACX80" s="13"/>
      <c r="ACY80" s="13"/>
      <c r="ACZ80" s="13"/>
      <c r="ADA80" s="13"/>
      <c r="ADB80" s="13"/>
      <c r="ADC80" s="13"/>
      <c r="ADD80" s="13"/>
      <c r="ADE80" s="13"/>
      <c r="ADF80" s="13"/>
      <c r="ADG80" s="13"/>
      <c r="ADH80" s="13"/>
      <c r="ADI80" s="13"/>
      <c r="ADJ80" s="13"/>
      <c r="ADK80" s="13"/>
      <c r="ADL80" s="13"/>
      <c r="ADM80" s="13"/>
      <c r="ADN80" s="13"/>
      <c r="ADO80" s="13"/>
      <c r="ADP80" s="13"/>
      <c r="ADQ80" s="13"/>
      <c r="ADR80" s="13"/>
      <c r="ADS80" s="13"/>
      <c r="ADT80" s="13"/>
      <c r="ADU80" s="13"/>
      <c r="ADV80" s="13"/>
      <c r="ADW80" s="13"/>
      <c r="ADX80" s="13"/>
      <c r="ADY80" s="13"/>
      <c r="ADZ80" s="13"/>
      <c r="AEA80" s="13"/>
      <c r="AEB80" s="13"/>
      <c r="AEC80" s="13"/>
      <c r="AED80" s="13"/>
      <c r="AEE80" s="13"/>
      <c r="AEF80" s="13"/>
      <c r="AEG80" s="13"/>
      <c r="AEH80" s="13"/>
      <c r="AEI80" s="13"/>
      <c r="AEJ80" s="13"/>
      <c r="AEK80" s="13"/>
      <c r="AEL80" s="13"/>
      <c r="AEM80" s="13"/>
      <c r="AEN80" s="13"/>
      <c r="AEO80" s="13"/>
      <c r="AEP80" s="13"/>
      <c r="AEQ80" s="13"/>
      <c r="AER80" s="13"/>
      <c r="AES80" s="13"/>
      <c r="AET80" s="13"/>
      <c r="AEU80" s="13"/>
      <c r="AEV80" s="13"/>
      <c r="AEW80" s="13"/>
      <c r="AEX80" s="13"/>
      <c r="AEY80" s="13"/>
      <c r="AEZ80" s="13"/>
      <c r="AFA80" s="13"/>
      <c r="AFB80" s="13"/>
      <c r="AFC80" s="13"/>
      <c r="AFD80" s="13"/>
      <c r="AFE80" s="13"/>
      <c r="AFF80" s="13"/>
      <c r="AFG80" s="13"/>
      <c r="AFH80" s="13"/>
      <c r="AFI80" s="13"/>
      <c r="AFJ80" s="13"/>
      <c r="AFK80" s="13"/>
      <c r="AFL80" s="13"/>
      <c r="AFM80" s="13"/>
      <c r="AFN80" s="13"/>
      <c r="AFO80" s="13"/>
      <c r="AFP80" s="13"/>
      <c r="AFQ80" s="13"/>
      <c r="AFR80" s="13"/>
      <c r="AFS80" s="13"/>
      <c r="AFT80" s="13"/>
      <c r="AFU80" s="13"/>
      <c r="AFV80" s="13"/>
      <c r="AFW80" s="13"/>
      <c r="AFX80" s="13"/>
      <c r="AFY80" s="13"/>
      <c r="AFZ80" s="13"/>
      <c r="AGA80" s="13"/>
      <c r="AGB80" s="13"/>
      <c r="AGC80" s="13"/>
      <c r="AGD80" s="13"/>
      <c r="AGE80" s="13"/>
      <c r="AGF80" s="13"/>
      <c r="AGG80" s="13"/>
      <c r="AGH80" s="13"/>
      <c r="AGI80" s="13"/>
      <c r="AGJ80" s="13"/>
      <c r="AGK80" s="13"/>
      <c r="AGL80" s="13"/>
      <c r="AGM80" s="13"/>
      <c r="AGN80" s="13"/>
      <c r="AGO80" s="13"/>
      <c r="AGP80" s="13"/>
      <c r="AGQ80" s="13"/>
      <c r="AGR80" s="13"/>
      <c r="AGS80" s="13"/>
      <c r="AGT80" s="13"/>
      <c r="AGU80" s="13"/>
      <c r="AGV80" s="13"/>
      <c r="AGW80" s="13"/>
      <c r="AGX80" s="13"/>
      <c r="AGY80" s="13"/>
      <c r="AGZ80" s="13"/>
      <c r="AHA80" s="13"/>
      <c r="AHB80" s="13"/>
      <c r="AHC80" s="13"/>
      <c r="AHD80" s="13"/>
      <c r="AHE80" s="13"/>
      <c r="AHF80" s="13"/>
      <c r="AHG80" s="13"/>
      <c r="AHH80" s="13"/>
      <c r="AHI80" s="13"/>
      <c r="AHJ80" s="13"/>
      <c r="AHK80" s="13"/>
      <c r="AHL80" s="13"/>
      <c r="AHM80" s="13"/>
      <c r="AHN80" s="13"/>
      <c r="AHO80" s="13"/>
      <c r="AHP80" s="13"/>
      <c r="AHQ80" s="13"/>
      <c r="AHR80" s="13"/>
      <c r="AHS80" s="13"/>
      <c r="AHT80" s="13"/>
      <c r="AHU80" s="13"/>
      <c r="AHV80" s="13"/>
      <c r="AHW80" s="13"/>
      <c r="AHX80" s="13"/>
      <c r="AHY80" s="13"/>
      <c r="AHZ80" s="13"/>
      <c r="AIA80" s="13"/>
      <c r="AIB80" s="13"/>
      <c r="AIC80" s="13"/>
      <c r="AID80" s="13"/>
      <c r="AIE80" s="13"/>
      <c r="AIF80" s="13"/>
      <c r="AIG80" s="13"/>
      <c r="AIH80" s="13"/>
      <c r="AII80" s="13"/>
      <c r="AIJ80" s="13"/>
      <c r="AIK80" s="13"/>
      <c r="AIL80" s="13"/>
      <c r="AIM80" s="13"/>
      <c r="AIN80" s="13"/>
      <c r="AIO80" s="13"/>
      <c r="AIP80" s="13"/>
      <c r="AIQ80" s="13"/>
      <c r="AIR80" s="13"/>
      <c r="AIS80" s="13"/>
      <c r="AIT80" s="13"/>
      <c r="AIU80" s="13"/>
      <c r="AIV80" s="13"/>
      <c r="AIW80" s="13"/>
      <c r="AIX80" s="13"/>
      <c r="AIY80" s="13"/>
      <c r="AIZ80" s="13"/>
      <c r="AJA80" s="13"/>
      <c r="AJB80" s="13"/>
      <c r="AJC80" s="13"/>
      <c r="AJD80" s="13"/>
      <c r="AJE80" s="13"/>
      <c r="AJF80" s="13"/>
      <c r="AJG80" s="13"/>
      <c r="AJH80" s="13"/>
      <c r="AJI80" s="13"/>
      <c r="AJJ80" s="13"/>
      <c r="AJK80" s="13"/>
      <c r="AJL80" s="13"/>
      <c r="AJM80" s="13"/>
      <c r="AJN80" s="13"/>
      <c r="AJO80" s="13"/>
      <c r="AJP80" s="13"/>
      <c r="AJQ80" s="13"/>
      <c r="AJR80" s="13"/>
      <c r="AJS80" s="13"/>
      <c r="AJT80" s="13"/>
      <c r="AJU80" s="13"/>
      <c r="AJV80" s="13"/>
      <c r="AJW80" s="13"/>
      <c r="AJX80" s="13"/>
      <c r="AJY80" s="13"/>
      <c r="AJZ80" s="13"/>
      <c r="AKA80" s="13"/>
      <c r="AKB80" s="13"/>
      <c r="AKC80" s="13"/>
      <c r="AKD80" s="13"/>
      <c r="AKE80" s="13"/>
      <c r="AKF80" s="13"/>
      <c r="AKG80" s="13"/>
      <c r="AKH80" s="13"/>
      <c r="AKI80" s="13"/>
      <c r="AKJ80" s="13"/>
      <c r="AKK80" s="13"/>
      <c r="AKL80" s="13"/>
      <c r="AKM80" s="13"/>
      <c r="AKN80" s="13"/>
      <c r="AKO80" s="13"/>
      <c r="AKP80" s="13"/>
      <c r="AKQ80" s="13"/>
      <c r="AKR80" s="13"/>
      <c r="AKS80" s="13"/>
      <c r="AKT80" s="13"/>
      <c r="AKU80" s="13"/>
      <c r="AKV80" s="13"/>
      <c r="AKW80" s="13"/>
      <c r="AKX80" s="13"/>
      <c r="AKY80" s="13"/>
      <c r="AKZ80" s="13"/>
      <c r="ALA80" s="13"/>
      <c r="ALB80" s="13"/>
      <c r="ALC80" s="13"/>
      <c r="ALD80" s="13"/>
      <c r="ALE80" s="13"/>
      <c r="ALF80" s="13"/>
      <c r="ALG80" s="13"/>
      <c r="ALH80" s="13"/>
      <c r="ALI80" s="13"/>
      <c r="ALJ80" s="13"/>
      <c r="ALK80" s="13"/>
      <c r="ALL80" s="13"/>
      <c r="ALM80" s="13"/>
    </row>
    <row r="81" spans="1:1001" ht="58" hidden="1" outlineLevel="4" x14ac:dyDescent="0.35">
      <c r="A81" s="21" t="s">
        <v>336</v>
      </c>
      <c r="B81" s="23" t="s">
        <v>338</v>
      </c>
      <c r="C81" s="25" t="s">
        <v>340</v>
      </c>
      <c r="D81" s="27" t="s">
        <v>573</v>
      </c>
      <c r="E81" s="10" t="s">
        <v>237</v>
      </c>
      <c r="F81" s="46" t="s">
        <v>348</v>
      </c>
      <c r="G81" s="30" t="s">
        <v>587</v>
      </c>
      <c r="H81" s="77" t="s">
        <v>588</v>
      </c>
      <c r="I81" s="31" t="s">
        <v>589</v>
      </c>
      <c r="J81" s="92" t="s">
        <v>346</v>
      </c>
      <c r="K81" s="96">
        <v>128</v>
      </c>
      <c r="L81" s="27" t="s">
        <v>237</v>
      </c>
      <c r="M81" s="96">
        <v>127</v>
      </c>
      <c r="N81" s="96">
        <f>VLOOKUP(M81,Scénarios!$D$3:$E$191,2,FALSE)</f>
        <v>128</v>
      </c>
      <c r="O81" s="123" t="str">
        <f>VLOOKUP(K81,Scénarios!$C$4:$I$198,7,FALSE)</f>
        <v>- Saisir les informations relatives aux allergies de la patiente : 
     - l'allergène
     - la symptomatologie clinique avec la date de l'épisode
-Saisir l'information d'absence d'allergie aux acariens</v>
      </c>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c r="HS81" s="13"/>
      <c r="HT81" s="13"/>
      <c r="HU81" s="13"/>
      <c r="HV81" s="13"/>
      <c r="HW81" s="13"/>
      <c r="HX81" s="13"/>
      <c r="HY81" s="13"/>
      <c r="HZ81" s="13"/>
      <c r="IA81" s="13"/>
      <c r="IB81" s="13"/>
      <c r="IC81" s="13"/>
      <c r="ID81" s="13"/>
      <c r="IE81" s="13"/>
      <c r="IF81" s="13"/>
      <c r="IG81" s="13"/>
      <c r="IH81" s="13"/>
      <c r="II81" s="13"/>
      <c r="IJ81" s="13"/>
      <c r="IK81" s="13"/>
      <c r="IL81" s="13"/>
      <c r="IM81" s="13"/>
      <c r="IN81" s="13"/>
      <c r="IO81" s="13"/>
      <c r="IP81" s="13"/>
      <c r="IQ81" s="13"/>
      <c r="IR81" s="13"/>
      <c r="IS81" s="13"/>
      <c r="IT81" s="13"/>
      <c r="IU81" s="13"/>
      <c r="IV81" s="13"/>
      <c r="IW81" s="13"/>
      <c r="IX81" s="13"/>
      <c r="IY81" s="13"/>
      <c r="IZ81" s="13"/>
      <c r="JA81" s="13"/>
      <c r="JB81" s="13"/>
      <c r="JC81" s="13"/>
      <c r="JD81" s="13"/>
      <c r="JE81" s="13"/>
      <c r="JF81" s="13"/>
      <c r="JG81" s="13"/>
      <c r="JH81" s="13"/>
      <c r="JI81" s="13"/>
      <c r="JJ81" s="13"/>
      <c r="JK81" s="13"/>
      <c r="JL81" s="13"/>
      <c r="JM81" s="13"/>
      <c r="JN81" s="13"/>
      <c r="JO81" s="13"/>
      <c r="JP81" s="13"/>
      <c r="JQ81" s="13"/>
      <c r="JR81" s="13"/>
      <c r="JS81" s="13"/>
      <c r="JT81" s="13"/>
      <c r="JU81" s="13"/>
      <c r="JV81" s="13"/>
      <c r="JW81" s="13"/>
      <c r="JX81" s="13"/>
      <c r="JY81" s="13"/>
      <c r="JZ81" s="13"/>
      <c r="KA81" s="13"/>
      <c r="KB81" s="13"/>
      <c r="KC81" s="13"/>
      <c r="KD81" s="13"/>
      <c r="KE81" s="13"/>
      <c r="KF81" s="13"/>
      <c r="KG81" s="13"/>
      <c r="KH81" s="13"/>
      <c r="KI81" s="13"/>
      <c r="KJ81" s="13"/>
      <c r="KK81" s="13"/>
      <c r="KL81" s="13"/>
      <c r="KM81" s="13"/>
      <c r="KN81" s="13"/>
      <c r="KO81" s="13"/>
      <c r="KP81" s="13"/>
      <c r="KQ81" s="13"/>
      <c r="KR81" s="13"/>
      <c r="KS81" s="13"/>
      <c r="KT81" s="13"/>
      <c r="KU81" s="13"/>
      <c r="KV81" s="13"/>
      <c r="KW81" s="13"/>
      <c r="KX81" s="13"/>
      <c r="KY81" s="13"/>
      <c r="KZ81" s="13"/>
      <c r="LA81" s="13"/>
      <c r="LB81" s="13"/>
      <c r="LC81" s="13"/>
      <c r="LD81" s="13"/>
      <c r="LE81" s="13"/>
      <c r="LF81" s="13"/>
      <c r="LG81" s="13"/>
      <c r="LH81" s="13"/>
      <c r="LI81" s="13"/>
      <c r="LJ81" s="13"/>
      <c r="LK81" s="13"/>
      <c r="LL81" s="13"/>
      <c r="LM81" s="13"/>
      <c r="LN81" s="13"/>
      <c r="LO81" s="13"/>
      <c r="LP81" s="13"/>
      <c r="LQ81" s="13"/>
      <c r="LR81" s="13"/>
      <c r="LS81" s="13"/>
      <c r="LT81" s="13"/>
      <c r="LU81" s="13"/>
      <c r="LV81" s="13"/>
      <c r="LW81" s="13"/>
      <c r="LX81" s="13"/>
      <c r="LY81" s="13"/>
      <c r="LZ81" s="13"/>
      <c r="MA81" s="13"/>
      <c r="MB81" s="13"/>
      <c r="MC81" s="13"/>
      <c r="MD81" s="13"/>
      <c r="ME81" s="13"/>
      <c r="MF81" s="13"/>
      <c r="MG81" s="13"/>
      <c r="MH81" s="13"/>
      <c r="MI81" s="13"/>
      <c r="MJ81" s="13"/>
      <c r="MK81" s="13"/>
      <c r="ML81" s="13"/>
      <c r="MM81" s="13"/>
      <c r="MN81" s="13"/>
      <c r="MO81" s="13"/>
      <c r="MP81" s="13"/>
      <c r="MQ81" s="13"/>
      <c r="MR81" s="13"/>
      <c r="MS81" s="13"/>
      <c r="MT81" s="13"/>
      <c r="MU81" s="13"/>
      <c r="MV81" s="13"/>
      <c r="MW81" s="13"/>
      <c r="MX81" s="13"/>
      <c r="MY81" s="13"/>
      <c r="MZ81" s="13"/>
      <c r="NA81" s="13"/>
      <c r="NB81" s="13"/>
      <c r="NC81" s="13"/>
      <c r="ND81" s="13"/>
      <c r="NE81" s="13"/>
      <c r="NF81" s="13"/>
      <c r="NG81" s="13"/>
      <c r="NH81" s="13"/>
      <c r="NI81" s="13"/>
      <c r="NJ81" s="13"/>
      <c r="NK81" s="13"/>
      <c r="NL81" s="13"/>
      <c r="NM81" s="13"/>
      <c r="NN81" s="13"/>
      <c r="NO81" s="13"/>
      <c r="NP81" s="13"/>
      <c r="NQ81" s="13"/>
      <c r="NR81" s="13"/>
      <c r="NS81" s="13"/>
      <c r="NT81" s="13"/>
      <c r="NU81" s="13"/>
      <c r="NV81" s="13"/>
      <c r="NW81" s="13"/>
      <c r="NX81" s="13"/>
      <c r="NY81" s="13"/>
      <c r="NZ81" s="13"/>
      <c r="OA81" s="13"/>
      <c r="OB81" s="13"/>
      <c r="OC81" s="13"/>
      <c r="OD81" s="13"/>
      <c r="OE81" s="13"/>
      <c r="OF81" s="13"/>
      <c r="OG81" s="13"/>
      <c r="OH81" s="13"/>
      <c r="OI81" s="13"/>
      <c r="OJ81" s="13"/>
      <c r="OK81" s="13"/>
      <c r="OL81" s="13"/>
      <c r="OM81" s="13"/>
      <c r="ON81" s="13"/>
      <c r="OO81" s="13"/>
      <c r="OP81" s="13"/>
      <c r="OQ81" s="13"/>
      <c r="OR81" s="13"/>
      <c r="OS81" s="13"/>
      <c r="OT81" s="13"/>
      <c r="OU81" s="13"/>
      <c r="OV81" s="13"/>
      <c r="OW81" s="13"/>
      <c r="OX81" s="13"/>
      <c r="OY81" s="13"/>
      <c r="OZ81" s="13"/>
      <c r="PA81" s="13"/>
      <c r="PB81" s="13"/>
      <c r="PC81" s="13"/>
      <c r="PD81" s="13"/>
      <c r="PE81" s="13"/>
      <c r="PF81" s="13"/>
      <c r="PG81" s="13"/>
      <c r="PH81" s="13"/>
      <c r="PI81" s="13"/>
      <c r="PJ81" s="13"/>
      <c r="PK81" s="13"/>
      <c r="PL81" s="13"/>
      <c r="PM81" s="13"/>
      <c r="PN81" s="13"/>
      <c r="PO81" s="13"/>
      <c r="PP81" s="13"/>
      <c r="PQ81" s="13"/>
      <c r="PR81" s="13"/>
      <c r="PS81" s="13"/>
      <c r="PT81" s="13"/>
      <c r="PU81" s="13"/>
      <c r="PV81" s="13"/>
      <c r="PW81" s="13"/>
      <c r="PX81" s="13"/>
      <c r="PY81" s="13"/>
      <c r="PZ81" s="13"/>
      <c r="QA81" s="13"/>
      <c r="QB81" s="13"/>
      <c r="QC81" s="13"/>
      <c r="QD81" s="13"/>
      <c r="QE81" s="13"/>
      <c r="QF81" s="13"/>
      <c r="QG81" s="13"/>
      <c r="QH81" s="13"/>
      <c r="QI81" s="13"/>
      <c r="QJ81" s="13"/>
      <c r="QK81" s="13"/>
      <c r="QL81" s="13"/>
      <c r="QM81" s="13"/>
      <c r="QN81" s="13"/>
      <c r="QO81" s="13"/>
      <c r="QP81" s="13"/>
      <c r="QQ81" s="13"/>
      <c r="QR81" s="13"/>
      <c r="QS81" s="13"/>
      <c r="QT81" s="13"/>
      <c r="QU81" s="13"/>
      <c r="QV81" s="13"/>
      <c r="QW81" s="13"/>
      <c r="QX81" s="13"/>
      <c r="QY81" s="13"/>
      <c r="QZ81" s="13"/>
      <c r="RA81" s="13"/>
      <c r="RB81" s="13"/>
      <c r="RC81" s="13"/>
      <c r="RD81" s="13"/>
      <c r="RE81" s="13"/>
      <c r="RF81" s="13"/>
      <c r="RG81" s="13"/>
      <c r="RH81" s="13"/>
      <c r="RI81" s="13"/>
      <c r="RJ81" s="13"/>
      <c r="RK81" s="13"/>
      <c r="RL81" s="13"/>
      <c r="RM81" s="13"/>
      <c r="RN81" s="13"/>
      <c r="RO81" s="13"/>
      <c r="RP81" s="13"/>
      <c r="RQ81" s="13"/>
      <c r="RR81" s="13"/>
      <c r="RS81" s="13"/>
      <c r="RT81" s="13"/>
      <c r="RU81" s="13"/>
      <c r="RV81" s="13"/>
      <c r="RW81" s="13"/>
      <c r="RX81" s="13"/>
      <c r="RY81" s="13"/>
      <c r="RZ81" s="13"/>
      <c r="SA81" s="13"/>
      <c r="SB81" s="13"/>
      <c r="SC81" s="13"/>
      <c r="SD81" s="13"/>
      <c r="SE81" s="13"/>
      <c r="SF81" s="13"/>
      <c r="SG81" s="13"/>
      <c r="SH81" s="13"/>
      <c r="SI81" s="13"/>
      <c r="SJ81" s="13"/>
      <c r="SK81" s="13"/>
      <c r="SL81" s="13"/>
      <c r="SM81" s="13"/>
      <c r="SN81" s="13"/>
      <c r="SO81" s="13"/>
      <c r="SP81" s="13"/>
      <c r="SQ81" s="13"/>
      <c r="SR81" s="13"/>
      <c r="SS81" s="13"/>
      <c r="ST81" s="13"/>
      <c r="SU81" s="13"/>
      <c r="SV81" s="13"/>
      <c r="SW81" s="13"/>
      <c r="SX81" s="13"/>
      <c r="SY81" s="13"/>
      <c r="SZ81" s="13"/>
      <c r="TA81" s="13"/>
      <c r="TB81" s="13"/>
      <c r="TC81" s="13"/>
      <c r="TD81" s="13"/>
      <c r="TE81" s="13"/>
      <c r="TF81" s="13"/>
      <c r="TG81" s="13"/>
      <c r="TH81" s="13"/>
      <c r="TI81" s="13"/>
      <c r="TJ81" s="13"/>
      <c r="TK81" s="13"/>
      <c r="TL81" s="13"/>
      <c r="TM81" s="13"/>
      <c r="TN81" s="13"/>
      <c r="TO81" s="13"/>
      <c r="TP81" s="13"/>
      <c r="TQ81" s="13"/>
      <c r="TR81" s="13"/>
      <c r="TS81" s="13"/>
      <c r="TT81" s="13"/>
      <c r="TU81" s="13"/>
      <c r="TV81" s="13"/>
      <c r="TW81" s="13"/>
      <c r="TX81" s="13"/>
      <c r="TY81" s="13"/>
      <c r="TZ81" s="13"/>
      <c r="UA81" s="13"/>
      <c r="UB81" s="13"/>
      <c r="UC81" s="13"/>
      <c r="UD81" s="13"/>
      <c r="UE81" s="13"/>
      <c r="UF81" s="13"/>
      <c r="UG81" s="13"/>
      <c r="UH81" s="13"/>
      <c r="UI81" s="13"/>
      <c r="UJ81" s="13"/>
      <c r="UK81" s="13"/>
      <c r="UL81" s="13"/>
      <c r="UM81" s="13"/>
      <c r="UN81" s="13"/>
      <c r="UO81" s="13"/>
      <c r="UP81" s="13"/>
      <c r="UQ81" s="13"/>
      <c r="UR81" s="13"/>
      <c r="US81" s="13"/>
      <c r="UT81" s="13"/>
      <c r="UU81" s="13"/>
      <c r="UV81" s="13"/>
      <c r="UW81" s="13"/>
      <c r="UX81" s="13"/>
      <c r="UY81" s="13"/>
      <c r="UZ81" s="13"/>
      <c r="VA81" s="13"/>
      <c r="VB81" s="13"/>
      <c r="VC81" s="13"/>
      <c r="VD81" s="13"/>
      <c r="VE81" s="13"/>
      <c r="VF81" s="13"/>
      <c r="VG81" s="13"/>
      <c r="VH81" s="13"/>
      <c r="VI81" s="13"/>
      <c r="VJ81" s="13"/>
      <c r="VK81" s="13"/>
      <c r="VL81" s="13"/>
      <c r="VM81" s="13"/>
      <c r="VN81" s="13"/>
      <c r="VO81" s="13"/>
      <c r="VP81" s="13"/>
      <c r="VQ81" s="13"/>
      <c r="VR81" s="13"/>
      <c r="VS81" s="13"/>
      <c r="VT81" s="13"/>
      <c r="VU81" s="13"/>
      <c r="VV81" s="13"/>
      <c r="VW81" s="13"/>
      <c r="VX81" s="13"/>
      <c r="VY81" s="13"/>
      <c r="VZ81" s="13"/>
      <c r="WA81" s="13"/>
      <c r="WB81" s="13"/>
      <c r="WC81" s="13"/>
      <c r="WD81" s="13"/>
      <c r="WE81" s="13"/>
      <c r="WF81" s="13"/>
      <c r="WG81" s="13"/>
      <c r="WH81" s="13"/>
      <c r="WI81" s="13"/>
      <c r="WJ81" s="13"/>
      <c r="WK81" s="13"/>
      <c r="WL81" s="13"/>
      <c r="WM81" s="13"/>
      <c r="WN81" s="13"/>
      <c r="WO81" s="13"/>
      <c r="WP81" s="13"/>
      <c r="WQ81" s="13"/>
      <c r="WR81" s="13"/>
      <c r="WS81" s="13"/>
      <c r="WT81" s="13"/>
      <c r="WU81" s="13"/>
      <c r="WV81" s="13"/>
      <c r="WW81" s="13"/>
      <c r="WX81" s="13"/>
      <c r="WY81" s="13"/>
      <c r="WZ81" s="13"/>
      <c r="XA81" s="13"/>
      <c r="XB81" s="13"/>
      <c r="XC81" s="13"/>
      <c r="XD81" s="13"/>
      <c r="XE81" s="13"/>
      <c r="XF81" s="13"/>
      <c r="XG81" s="13"/>
      <c r="XH81" s="13"/>
      <c r="XI81" s="13"/>
      <c r="XJ81" s="13"/>
      <c r="XK81" s="13"/>
      <c r="XL81" s="13"/>
      <c r="XM81" s="13"/>
      <c r="XN81" s="13"/>
      <c r="XO81" s="13"/>
      <c r="XP81" s="13"/>
      <c r="XQ81" s="13"/>
      <c r="XR81" s="13"/>
      <c r="XS81" s="13"/>
      <c r="XT81" s="13"/>
      <c r="XU81" s="13"/>
      <c r="XV81" s="13"/>
      <c r="XW81" s="13"/>
      <c r="XX81" s="13"/>
      <c r="XY81" s="13"/>
      <c r="XZ81" s="13"/>
      <c r="YA81" s="13"/>
      <c r="YB81" s="13"/>
      <c r="YC81" s="13"/>
      <c r="YD81" s="13"/>
      <c r="YE81" s="13"/>
      <c r="YF81" s="13"/>
      <c r="YG81" s="13"/>
      <c r="YH81" s="13"/>
      <c r="YI81" s="13"/>
      <c r="YJ81" s="13"/>
      <c r="YK81" s="13"/>
      <c r="YL81" s="13"/>
      <c r="YM81" s="13"/>
      <c r="YN81" s="13"/>
      <c r="YO81" s="13"/>
      <c r="YP81" s="13"/>
      <c r="YQ81" s="13"/>
      <c r="YR81" s="13"/>
      <c r="YS81" s="13"/>
      <c r="YT81" s="13"/>
      <c r="YU81" s="13"/>
      <c r="YV81" s="13"/>
      <c r="YW81" s="13"/>
      <c r="YX81" s="13"/>
      <c r="YY81" s="13"/>
      <c r="YZ81" s="13"/>
      <c r="ZA81" s="13"/>
      <c r="ZB81" s="13"/>
      <c r="ZC81" s="13"/>
      <c r="ZD81" s="13"/>
      <c r="ZE81" s="13"/>
      <c r="ZF81" s="13"/>
      <c r="ZG81" s="13"/>
      <c r="ZH81" s="13"/>
      <c r="ZI81" s="13"/>
      <c r="ZJ81" s="13"/>
      <c r="ZK81" s="13"/>
      <c r="ZL81" s="13"/>
      <c r="ZM81" s="13"/>
      <c r="ZN81" s="13"/>
      <c r="ZO81" s="13"/>
      <c r="ZP81" s="13"/>
      <c r="ZQ81" s="13"/>
      <c r="ZR81" s="13"/>
      <c r="ZS81" s="13"/>
      <c r="ZT81" s="13"/>
      <c r="ZU81" s="13"/>
      <c r="ZV81" s="13"/>
      <c r="ZW81" s="13"/>
      <c r="ZX81" s="13"/>
      <c r="ZY81" s="13"/>
      <c r="ZZ81" s="13"/>
      <c r="AAA81" s="13"/>
      <c r="AAB81" s="13"/>
      <c r="AAC81" s="13"/>
      <c r="AAD81" s="13"/>
      <c r="AAE81" s="13"/>
      <c r="AAF81" s="13"/>
      <c r="AAG81" s="13"/>
      <c r="AAH81" s="13"/>
      <c r="AAI81" s="13"/>
      <c r="AAJ81" s="13"/>
      <c r="AAK81" s="13"/>
      <c r="AAL81" s="13"/>
      <c r="AAM81" s="13"/>
      <c r="AAN81" s="13"/>
      <c r="AAO81" s="13"/>
      <c r="AAP81" s="13"/>
      <c r="AAQ81" s="13"/>
      <c r="AAR81" s="13"/>
      <c r="AAS81" s="13"/>
      <c r="AAT81" s="13"/>
      <c r="AAU81" s="13"/>
      <c r="AAV81" s="13"/>
      <c r="AAW81" s="13"/>
      <c r="AAX81" s="13"/>
      <c r="AAY81" s="13"/>
      <c r="AAZ81" s="13"/>
      <c r="ABA81" s="13"/>
      <c r="ABB81" s="13"/>
      <c r="ABC81" s="13"/>
      <c r="ABD81" s="13"/>
      <c r="ABE81" s="13"/>
      <c r="ABF81" s="13"/>
      <c r="ABG81" s="13"/>
      <c r="ABH81" s="13"/>
      <c r="ABI81" s="13"/>
      <c r="ABJ81" s="13"/>
      <c r="ABK81" s="13"/>
      <c r="ABL81" s="13"/>
      <c r="ABM81" s="13"/>
      <c r="ABN81" s="13"/>
      <c r="ABO81" s="13"/>
      <c r="ABP81" s="13"/>
      <c r="ABQ81" s="13"/>
      <c r="ABR81" s="13"/>
      <c r="ABS81" s="13"/>
      <c r="ABT81" s="13"/>
      <c r="ABU81" s="13"/>
      <c r="ABV81" s="13"/>
      <c r="ABW81" s="13"/>
      <c r="ABX81" s="13"/>
      <c r="ABY81" s="13"/>
      <c r="ABZ81" s="13"/>
      <c r="ACA81" s="13"/>
      <c r="ACB81" s="13"/>
      <c r="ACC81" s="13"/>
      <c r="ACD81" s="13"/>
      <c r="ACE81" s="13"/>
      <c r="ACF81" s="13"/>
      <c r="ACG81" s="13"/>
      <c r="ACH81" s="13"/>
      <c r="ACI81" s="13"/>
      <c r="ACJ81" s="13"/>
      <c r="ACK81" s="13"/>
      <c r="ACL81" s="13"/>
      <c r="ACM81" s="13"/>
      <c r="ACN81" s="13"/>
      <c r="ACO81" s="13"/>
      <c r="ACP81" s="13"/>
      <c r="ACQ81" s="13"/>
      <c r="ACR81" s="13"/>
      <c r="ACS81" s="13"/>
      <c r="ACT81" s="13"/>
      <c r="ACU81" s="13"/>
      <c r="ACV81" s="13"/>
      <c r="ACW81" s="13"/>
      <c r="ACX81" s="13"/>
      <c r="ACY81" s="13"/>
      <c r="ACZ81" s="13"/>
      <c r="ADA81" s="13"/>
      <c r="ADB81" s="13"/>
      <c r="ADC81" s="13"/>
      <c r="ADD81" s="13"/>
      <c r="ADE81" s="13"/>
      <c r="ADF81" s="13"/>
      <c r="ADG81" s="13"/>
      <c r="ADH81" s="13"/>
      <c r="ADI81" s="13"/>
      <c r="ADJ81" s="13"/>
      <c r="ADK81" s="13"/>
      <c r="ADL81" s="13"/>
      <c r="ADM81" s="13"/>
      <c r="ADN81" s="13"/>
      <c r="ADO81" s="13"/>
      <c r="ADP81" s="13"/>
      <c r="ADQ81" s="13"/>
      <c r="ADR81" s="13"/>
      <c r="ADS81" s="13"/>
      <c r="ADT81" s="13"/>
      <c r="ADU81" s="13"/>
      <c r="ADV81" s="13"/>
      <c r="ADW81" s="13"/>
      <c r="ADX81" s="13"/>
      <c r="ADY81" s="13"/>
      <c r="ADZ81" s="13"/>
      <c r="AEA81" s="13"/>
      <c r="AEB81" s="13"/>
      <c r="AEC81" s="13"/>
      <c r="AED81" s="13"/>
      <c r="AEE81" s="13"/>
      <c r="AEF81" s="13"/>
      <c r="AEG81" s="13"/>
      <c r="AEH81" s="13"/>
      <c r="AEI81" s="13"/>
      <c r="AEJ81" s="13"/>
      <c r="AEK81" s="13"/>
      <c r="AEL81" s="13"/>
      <c r="AEM81" s="13"/>
      <c r="AEN81" s="13"/>
      <c r="AEO81" s="13"/>
      <c r="AEP81" s="13"/>
      <c r="AEQ81" s="13"/>
      <c r="AER81" s="13"/>
      <c r="AES81" s="13"/>
      <c r="AET81" s="13"/>
      <c r="AEU81" s="13"/>
      <c r="AEV81" s="13"/>
      <c r="AEW81" s="13"/>
      <c r="AEX81" s="13"/>
      <c r="AEY81" s="13"/>
      <c r="AEZ81" s="13"/>
      <c r="AFA81" s="13"/>
      <c r="AFB81" s="13"/>
      <c r="AFC81" s="13"/>
      <c r="AFD81" s="13"/>
      <c r="AFE81" s="13"/>
      <c r="AFF81" s="13"/>
      <c r="AFG81" s="13"/>
      <c r="AFH81" s="13"/>
      <c r="AFI81" s="13"/>
      <c r="AFJ81" s="13"/>
      <c r="AFK81" s="13"/>
      <c r="AFL81" s="13"/>
      <c r="AFM81" s="13"/>
      <c r="AFN81" s="13"/>
      <c r="AFO81" s="13"/>
      <c r="AFP81" s="13"/>
      <c r="AFQ81" s="13"/>
      <c r="AFR81" s="13"/>
      <c r="AFS81" s="13"/>
      <c r="AFT81" s="13"/>
      <c r="AFU81" s="13"/>
      <c r="AFV81" s="13"/>
      <c r="AFW81" s="13"/>
      <c r="AFX81" s="13"/>
      <c r="AFY81" s="13"/>
      <c r="AFZ81" s="13"/>
      <c r="AGA81" s="13"/>
      <c r="AGB81" s="13"/>
      <c r="AGC81" s="13"/>
      <c r="AGD81" s="13"/>
      <c r="AGE81" s="13"/>
      <c r="AGF81" s="13"/>
      <c r="AGG81" s="13"/>
      <c r="AGH81" s="13"/>
      <c r="AGI81" s="13"/>
      <c r="AGJ81" s="13"/>
      <c r="AGK81" s="13"/>
      <c r="AGL81" s="13"/>
      <c r="AGM81" s="13"/>
      <c r="AGN81" s="13"/>
      <c r="AGO81" s="13"/>
      <c r="AGP81" s="13"/>
      <c r="AGQ81" s="13"/>
      <c r="AGR81" s="13"/>
      <c r="AGS81" s="13"/>
      <c r="AGT81" s="13"/>
      <c r="AGU81" s="13"/>
      <c r="AGV81" s="13"/>
      <c r="AGW81" s="13"/>
      <c r="AGX81" s="13"/>
      <c r="AGY81" s="13"/>
      <c r="AGZ81" s="13"/>
      <c r="AHA81" s="13"/>
      <c r="AHB81" s="13"/>
      <c r="AHC81" s="13"/>
      <c r="AHD81" s="13"/>
      <c r="AHE81" s="13"/>
      <c r="AHF81" s="13"/>
      <c r="AHG81" s="13"/>
      <c r="AHH81" s="13"/>
      <c r="AHI81" s="13"/>
      <c r="AHJ81" s="13"/>
      <c r="AHK81" s="13"/>
      <c r="AHL81" s="13"/>
      <c r="AHM81" s="13"/>
      <c r="AHN81" s="13"/>
      <c r="AHO81" s="13"/>
      <c r="AHP81" s="13"/>
      <c r="AHQ81" s="13"/>
      <c r="AHR81" s="13"/>
      <c r="AHS81" s="13"/>
      <c r="AHT81" s="13"/>
      <c r="AHU81" s="13"/>
      <c r="AHV81" s="13"/>
      <c r="AHW81" s="13"/>
      <c r="AHX81" s="13"/>
      <c r="AHY81" s="13"/>
      <c r="AHZ81" s="13"/>
      <c r="AIA81" s="13"/>
      <c r="AIB81" s="13"/>
      <c r="AIC81" s="13"/>
      <c r="AID81" s="13"/>
      <c r="AIE81" s="13"/>
      <c r="AIF81" s="13"/>
      <c r="AIG81" s="13"/>
      <c r="AIH81" s="13"/>
      <c r="AII81" s="13"/>
      <c r="AIJ81" s="13"/>
      <c r="AIK81" s="13"/>
      <c r="AIL81" s="13"/>
      <c r="AIM81" s="13"/>
      <c r="AIN81" s="13"/>
      <c r="AIO81" s="13"/>
      <c r="AIP81" s="13"/>
      <c r="AIQ81" s="13"/>
      <c r="AIR81" s="13"/>
      <c r="AIS81" s="13"/>
      <c r="AIT81" s="13"/>
      <c r="AIU81" s="13"/>
      <c r="AIV81" s="13"/>
      <c r="AIW81" s="13"/>
      <c r="AIX81" s="13"/>
      <c r="AIY81" s="13"/>
      <c r="AIZ81" s="13"/>
      <c r="AJA81" s="13"/>
      <c r="AJB81" s="13"/>
      <c r="AJC81" s="13"/>
      <c r="AJD81" s="13"/>
      <c r="AJE81" s="13"/>
      <c r="AJF81" s="13"/>
      <c r="AJG81" s="13"/>
      <c r="AJH81" s="13"/>
      <c r="AJI81" s="13"/>
      <c r="AJJ81" s="13"/>
      <c r="AJK81" s="13"/>
      <c r="AJL81" s="13"/>
      <c r="AJM81" s="13"/>
      <c r="AJN81" s="13"/>
      <c r="AJO81" s="13"/>
      <c r="AJP81" s="13"/>
      <c r="AJQ81" s="13"/>
      <c r="AJR81" s="13"/>
      <c r="AJS81" s="13"/>
      <c r="AJT81" s="13"/>
      <c r="AJU81" s="13"/>
      <c r="AJV81" s="13"/>
      <c r="AJW81" s="13"/>
      <c r="AJX81" s="13"/>
      <c r="AJY81" s="13"/>
      <c r="AJZ81" s="13"/>
      <c r="AKA81" s="13"/>
      <c r="AKB81" s="13"/>
      <c r="AKC81" s="13"/>
      <c r="AKD81" s="13"/>
      <c r="AKE81" s="13"/>
      <c r="AKF81" s="13"/>
      <c r="AKG81" s="13"/>
      <c r="AKH81" s="13"/>
      <c r="AKI81" s="13"/>
      <c r="AKJ81" s="13"/>
      <c r="AKK81" s="13"/>
      <c r="AKL81" s="13"/>
      <c r="AKM81" s="13"/>
      <c r="AKN81" s="13"/>
      <c r="AKO81" s="13"/>
      <c r="AKP81" s="13"/>
      <c r="AKQ81" s="13"/>
      <c r="AKR81" s="13"/>
      <c r="AKS81" s="13"/>
      <c r="AKT81" s="13"/>
      <c r="AKU81" s="13"/>
      <c r="AKV81" s="13"/>
      <c r="AKW81" s="13"/>
      <c r="AKX81" s="13"/>
      <c r="AKY81" s="13"/>
      <c r="AKZ81" s="13"/>
      <c r="ALA81" s="13"/>
      <c r="ALB81" s="13"/>
      <c r="ALC81" s="13"/>
      <c r="ALD81" s="13"/>
      <c r="ALE81" s="13"/>
      <c r="ALF81" s="13"/>
      <c r="ALG81" s="13"/>
      <c r="ALH81" s="13"/>
      <c r="ALI81" s="13"/>
      <c r="ALJ81" s="13"/>
      <c r="ALK81" s="13"/>
      <c r="ALL81" s="13"/>
      <c r="ALM81" s="13"/>
    </row>
    <row r="82" spans="1:1001" ht="43.5" hidden="1" outlineLevel="3" x14ac:dyDescent="0.35">
      <c r="A82" s="21" t="s">
        <v>336</v>
      </c>
      <c r="B82" s="23" t="s">
        <v>338</v>
      </c>
      <c r="C82" s="25" t="s">
        <v>340</v>
      </c>
      <c r="D82" s="7" t="s">
        <v>590</v>
      </c>
      <c r="E82" s="7"/>
      <c r="F82" s="51"/>
      <c r="G82" s="8" t="s">
        <v>591</v>
      </c>
      <c r="H82" s="26" t="s">
        <v>592</v>
      </c>
      <c r="I82" s="26" t="s">
        <v>593</v>
      </c>
      <c r="J82" s="84"/>
      <c r="K82" s="60"/>
      <c r="L82" s="7"/>
      <c r="M82" s="60"/>
      <c r="N82" s="60"/>
      <c r="O82" s="121"/>
      <c r="P82" s="13"/>
    </row>
    <row r="83" spans="1:1001" ht="58" hidden="1" outlineLevel="4" x14ac:dyDescent="0.35">
      <c r="A83" s="195" t="s">
        <v>336</v>
      </c>
      <c r="B83" s="183" t="s">
        <v>338</v>
      </c>
      <c r="C83" s="184" t="s">
        <v>340</v>
      </c>
      <c r="D83" s="186" t="s">
        <v>590</v>
      </c>
      <c r="E83" s="200" t="s">
        <v>594</v>
      </c>
      <c r="F83" s="209" t="s">
        <v>348</v>
      </c>
      <c r="G83" s="207" t="s">
        <v>595</v>
      </c>
      <c r="H83" s="208" t="s">
        <v>596</v>
      </c>
      <c r="I83" s="29" t="s">
        <v>597</v>
      </c>
      <c r="J83" s="174" t="s">
        <v>346</v>
      </c>
      <c r="K83" s="75">
        <v>101</v>
      </c>
      <c r="L83" s="27" t="s">
        <v>594</v>
      </c>
      <c r="M83" s="75">
        <v>102</v>
      </c>
      <c r="N83" s="75">
        <f>VLOOKUP(M83,Scénarios!$D$3:$E$191,2,FALSE)</f>
        <v>103</v>
      </c>
      <c r="O83" s="122" t="str">
        <f>VLOOKUP(K83,Scénarios!$C$4:$I$198,7,FALSE)</f>
        <v>Récupérer les antécédents, les éléments d'ordonnance chronique, les éléments de prévention pour créer un volet de synthèse partagé</v>
      </c>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3"/>
      <c r="IB83" s="13"/>
      <c r="IC83" s="13"/>
      <c r="ID83" s="13"/>
      <c r="IE83" s="13"/>
      <c r="IF83" s="13"/>
      <c r="IG83" s="13"/>
      <c r="IH83" s="13"/>
      <c r="II83" s="13"/>
      <c r="IJ83" s="13"/>
      <c r="IK83" s="13"/>
      <c r="IL83" s="13"/>
      <c r="IM83" s="13"/>
      <c r="IN83" s="13"/>
      <c r="IO83" s="13"/>
      <c r="IP83" s="13"/>
      <c r="IQ83" s="13"/>
      <c r="IR83" s="13"/>
      <c r="IS83" s="13"/>
      <c r="IT83" s="13"/>
      <c r="IU83" s="13"/>
      <c r="IV83" s="13"/>
      <c r="IW83" s="13"/>
      <c r="IX83" s="13"/>
      <c r="IY83" s="13"/>
      <c r="IZ83" s="13"/>
      <c r="JA83" s="13"/>
      <c r="JB83" s="13"/>
      <c r="JC83" s="13"/>
      <c r="JD83" s="13"/>
      <c r="JE83" s="13"/>
      <c r="JF83" s="13"/>
      <c r="JG83" s="13"/>
      <c r="JH83" s="13"/>
      <c r="JI83" s="13"/>
      <c r="JJ83" s="13"/>
      <c r="JK83" s="13"/>
      <c r="JL83" s="13"/>
      <c r="JM83" s="13"/>
      <c r="JN83" s="13"/>
      <c r="JO83" s="13"/>
      <c r="JP83" s="13"/>
      <c r="JQ83" s="13"/>
      <c r="JR83" s="13"/>
      <c r="JS83" s="13"/>
      <c r="JT83" s="13"/>
      <c r="JU83" s="13"/>
      <c r="JV83" s="13"/>
      <c r="JW83" s="13"/>
      <c r="JX83" s="13"/>
      <c r="JY83" s="13"/>
      <c r="JZ83" s="13"/>
      <c r="KA83" s="13"/>
      <c r="KB83" s="13"/>
      <c r="KC83" s="13"/>
      <c r="KD83" s="13"/>
      <c r="KE83" s="13"/>
      <c r="KF83" s="13"/>
      <c r="KG83" s="13"/>
      <c r="KH83" s="13"/>
      <c r="KI83" s="13"/>
      <c r="KJ83" s="13"/>
      <c r="KK83" s="13"/>
      <c r="KL83" s="13"/>
      <c r="KM83" s="13"/>
      <c r="KN83" s="13"/>
      <c r="KO83" s="13"/>
      <c r="KP83" s="13"/>
      <c r="KQ83" s="13"/>
      <c r="KR83" s="13"/>
      <c r="KS83" s="13"/>
      <c r="KT83" s="13"/>
      <c r="KU83" s="13"/>
      <c r="KV83" s="13"/>
      <c r="KW83" s="13"/>
      <c r="KX83" s="13"/>
      <c r="KY83" s="13"/>
      <c r="KZ83" s="13"/>
      <c r="LA83" s="13"/>
      <c r="LB83" s="13"/>
      <c r="LC83" s="13"/>
      <c r="LD83" s="13"/>
      <c r="LE83" s="13"/>
      <c r="LF83" s="13"/>
      <c r="LG83" s="13"/>
      <c r="LH83" s="13"/>
      <c r="LI83" s="13"/>
      <c r="LJ83" s="13"/>
      <c r="LK83" s="13"/>
      <c r="LL83" s="13"/>
      <c r="LM83" s="13"/>
      <c r="LN83" s="13"/>
      <c r="LO83" s="13"/>
      <c r="LP83" s="13"/>
      <c r="LQ83" s="13"/>
      <c r="LR83" s="13"/>
      <c r="LS83" s="13"/>
      <c r="LT83" s="13"/>
      <c r="LU83" s="13"/>
      <c r="LV83" s="13"/>
      <c r="LW83" s="13"/>
      <c r="LX83" s="13"/>
      <c r="LY83" s="13"/>
      <c r="LZ83" s="13"/>
      <c r="MA83" s="13"/>
      <c r="MB83" s="13"/>
      <c r="MC83" s="13"/>
      <c r="MD83" s="13"/>
      <c r="ME83" s="13"/>
      <c r="MF83" s="13"/>
      <c r="MG83" s="13"/>
      <c r="MH83" s="13"/>
      <c r="MI83" s="13"/>
      <c r="MJ83" s="13"/>
      <c r="MK83" s="13"/>
      <c r="ML83" s="13"/>
      <c r="MM83" s="13"/>
      <c r="MN83" s="13"/>
      <c r="MO83" s="13"/>
      <c r="MP83" s="13"/>
      <c r="MQ83" s="13"/>
      <c r="MR83" s="13"/>
      <c r="MS83" s="13"/>
      <c r="MT83" s="13"/>
      <c r="MU83" s="13"/>
      <c r="MV83" s="13"/>
      <c r="MW83" s="13"/>
      <c r="MX83" s="13"/>
      <c r="MY83" s="13"/>
      <c r="MZ83" s="13"/>
      <c r="NA83" s="13"/>
      <c r="NB83" s="13"/>
      <c r="NC83" s="13"/>
      <c r="ND83" s="13"/>
      <c r="NE83" s="13"/>
      <c r="NF83" s="13"/>
      <c r="NG83" s="13"/>
      <c r="NH83" s="13"/>
      <c r="NI83" s="13"/>
      <c r="NJ83" s="13"/>
      <c r="NK83" s="13"/>
      <c r="NL83" s="13"/>
      <c r="NM83" s="13"/>
      <c r="NN83" s="13"/>
      <c r="NO83" s="13"/>
      <c r="NP83" s="13"/>
      <c r="NQ83" s="13"/>
      <c r="NR83" s="13"/>
      <c r="NS83" s="13"/>
      <c r="NT83" s="13"/>
      <c r="NU83" s="13"/>
      <c r="NV83" s="13"/>
      <c r="NW83" s="13"/>
      <c r="NX83" s="13"/>
      <c r="NY83" s="13"/>
      <c r="NZ83" s="13"/>
      <c r="OA83" s="13"/>
      <c r="OB83" s="13"/>
      <c r="OC83" s="13"/>
      <c r="OD83" s="13"/>
      <c r="OE83" s="13"/>
      <c r="OF83" s="13"/>
      <c r="OG83" s="13"/>
      <c r="OH83" s="13"/>
      <c r="OI83" s="13"/>
      <c r="OJ83" s="13"/>
      <c r="OK83" s="13"/>
      <c r="OL83" s="13"/>
      <c r="OM83" s="13"/>
      <c r="ON83" s="13"/>
      <c r="OO83" s="13"/>
      <c r="OP83" s="13"/>
      <c r="OQ83" s="13"/>
      <c r="OR83" s="13"/>
      <c r="OS83" s="13"/>
      <c r="OT83" s="13"/>
      <c r="OU83" s="13"/>
      <c r="OV83" s="13"/>
      <c r="OW83" s="13"/>
      <c r="OX83" s="13"/>
      <c r="OY83" s="13"/>
      <c r="OZ83" s="13"/>
      <c r="PA83" s="13"/>
      <c r="PB83" s="13"/>
      <c r="PC83" s="13"/>
      <c r="PD83" s="13"/>
      <c r="PE83" s="13"/>
      <c r="PF83" s="13"/>
      <c r="PG83" s="13"/>
      <c r="PH83" s="13"/>
      <c r="PI83" s="13"/>
      <c r="PJ83" s="13"/>
      <c r="PK83" s="13"/>
      <c r="PL83" s="13"/>
      <c r="PM83" s="13"/>
      <c r="PN83" s="13"/>
      <c r="PO83" s="13"/>
      <c r="PP83" s="13"/>
      <c r="PQ83" s="13"/>
      <c r="PR83" s="13"/>
      <c r="PS83" s="13"/>
      <c r="PT83" s="13"/>
      <c r="PU83" s="13"/>
      <c r="PV83" s="13"/>
      <c r="PW83" s="13"/>
      <c r="PX83" s="13"/>
      <c r="PY83" s="13"/>
      <c r="PZ83" s="13"/>
      <c r="QA83" s="13"/>
      <c r="QB83" s="13"/>
      <c r="QC83" s="13"/>
      <c r="QD83" s="13"/>
      <c r="QE83" s="13"/>
      <c r="QF83" s="13"/>
      <c r="QG83" s="13"/>
      <c r="QH83" s="13"/>
      <c r="QI83" s="13"/>
      <c r="QJ83" s="13"/>
      <c r="QK83" s="13"/>
      <c r="QL83" s="13"/>
      <c r="QM83" s="13"/>
      <c r="QN83" s="13"/>
      <c r="QO83" s="13"/>
      <c r="QP83" s="13"/>
      <c r="QQ83" s="13"/>
      <c r="QR83" s="13"/>
      <c r="QS83" s="13"/>
      <c r="QT83" s="13"/>
      <c r="QU83" s="13"/>
      <c r="QV83" s="13"/>
      <c r="QW83" s="13"/>
      <c r="QX83" s="13"/>
      <c r="QY83" s="13"/>
      <c r="QZ83" s="13"/>
      <c r="RA83" s="13"/>
      <c r="RB83" s="13"/>
      <c r="RC83" s="13"/>
      <c r="RD83" s="13"/>
      <c r="RE83" s="13"/>
      <c r="RF83" s="13"/>
      <c r="RG83" s="13"/>
      <c r="RH83" s="13"/>
      <c r="RI83" s="13"/>
      <c r="RJ83" s="13"/>
      <c r="RK83" s="13"/>
      <c r="RL83" s="13"/>
      <c r="RM83" s="13"/>
      <c r="RN83" s="13"/>
      <c r="RO83" s="13"/>
      <c r="RP83" s="13"/>
      <c r="RQ83" s="13"/>
      <c r="RR83" s="13"/>
      <c r="RS83" s="13"/>
      <c r="RT83" s="13"/>
      <c r="RU83" s="13"/>
      <c r="RV83" s="13"/>
      <c r="RW83" s="13"/>
      <c r="RX83" s="13"/>
      <c r="RY83" s="13"/>
      <c r="RZ83" s="13"/>
      <c r="SA83" s="13"/>
      <c r="SB83" s="13"/>
      <c r="SC83" s="13"/>
      <c r="SD83" s="13"/>
      <c r="SE83" s="13"/>
      <c r="SF83" s="13"/>
      <c r="SG83" s="13"/>
      <c r="SH83" s="13"/>
      <c r="SI83" s="13"/>
      <c r="SJ83" s="13"/>
      <c r="SK83" s="13"/>
      <c r="SL83" s="13"/>
      <c r="SM83" s="13"/>
      <c r="SN83" s="13"/>
      <c r="SO83" s="13"/>
      <c r="SP83" s="13"/>
      <c r="SQ83" s="13"/>
      <c r="SR83" s="13"/>
      <c r="SS83" s="13"/>
      <c r="ST83" s="13"/>
      <c r="SU83" s="13"/>
      <c r="SV83" s="13"/>
      <c r="SW83" s="13"/>
      <c r="SX83" s="13"/>
      <c r="SY83" s="13"/>
      <c r="SZ83" s="13"/>
      <c r="TA83" s="13"/>
      <c r="TB83" s="13"/>
      <c r="TC83" s="13"/>
      <c r="TD83" s="13"/>
      <c r="TE83" s="13"/>
      <c r="TF83" s="13"/>
      <c r="TG83" s="13"/>
      <c r="TH83" s="13"/>
      <c r="TI83" s="13"/>
      <c r="TJ83" s="13"/>
      <c r="TK83" s="13"/>
      <c r="TL83" s="13"/>
      <c r="TM83" s="13"/>
      <c r="TN83" s="13"/>
      <c r="TO83" s="13"/>
      <c r="TP83" s="13"/>
      <c r="TQ83" s="13"/>
      <c r="TR83" s="13"/>
      <c r="TS83" s="13"/>
      <c r="TT83" s="13"/>
      <c r="TU83" s="13"/>
      <c r="TV83" s="13"/>
      <c r="TW83" s="13"/>
      <c r="TX83" s="13"/>
      <c r="TY83" s="13"/>
      <c r="TZ83" s="13"/>
      <c r="UA83" s="13"/>
      <c r="UB83" s="13"/>
      <c r="UC83" s="13"/>
      <c r="UD83" s="13"/>
      <c r="UE83" s="13"/>
      <c r="UF83" s="13"/>
      <c r="UG83" s="13"/>
      <c r="UH83" s="13"/>
      <c r="UI83" s="13"/>
      <c r="UJ83" s="13"/>
      <c r="UK83" s="13"/>
      <c r="UL83" s="13"/>
      <c r="UM83" s="13"/>
      <c r="UN83" s="13"/>
      <c r="UO83" s="13"/>
      <c r="UP83" s="13"/>
      <c r="UQ83" s="13"/>
      <c r="UR83" s="13"/>
      <c r="US83" s="13"/>
      <c r="UT83" s="13"/>
      <c r="UU83" s="13"/>
      <c r="UV83" s="13"/>
      <c r="UW83" s="13"/>
      <c r="UX83" s="13"/>
      <c r="UY83" s="13"/>
      <c r="UZ83" s="13"/>
      <c r="VA83" s="13"/>
      <c r="VB83" s="13"/>
      <c r="VC83" s="13"/>
      <c r="VD83" s="13"/>
      <c r="VE83" s="13"/>
      <c r="VF83" s="13"/>
      <c r="VG83" s="13"/>
      <c r="VH83" s="13"/>
      <c r="VI83" s="13"/>
      <c r="VJ83" s="13"/>
      <c r="VK83" s="13"/>
      <c r="VL83" s="13"/>
      <c r="VM83" s="13"/>
      <c r="VN83" s="13"/>
      <c r="VO83" s="13"/>
      <c r="VP83" s="13"/>
      <c r="VQ83" s="13"/>
      <c r="VR83" s="13"/>
      <c r="VS83" s="13"/>
      <c r="VT83" s="13"/>
      <c r="VU83" s="13"/>
      <c r="VV83" s="13"/>
      <c r="VW83" s="13"/>
      <c r="VX83" s="13"/>
      <c r="VY83" s="13"/>
      <c r="VZ83" s="13"/>
      <c r="WA83" s="13"/>
      <c r="WB83" s="13"/>
      <c r="WC83" s="13"/>
      <c r="WD83" s="13"/>
      <c r="WE83" s="13"/>
      <c r="WF83" s="13"/>
      <c r="WG83" s="13"/>
      <c r="WH83" s="13"/>
      <c r="WI83" s="13"/>
      <c r="WJ83" s="13"/>
      <c r="WK83" s="13"/>
      <c r="WL83" s="13"/>
      <c r="WM83" s="13"/>
      <c r="WN83" s="13"/>
      <c r="WO83" s="13"/>
      <c r="WP83" s="13"/>
      <c r="WQ83" s="13"/>
      <c r="WR83" s="13"/>
      <c r="WS83" s="13"/>
      <c r="WT83" s="13"/>
      <c r="WU83" s="13"/>
      <c r="WV83" s="13"/>
      <c r="WW83" s="13"/>
      <c r="WX83" s="13"/>
      <c r="WY83" s="13"/>
      <c r="WZ83" s="13"/>
      <c r="XA83" s="13"/>
      <c r="XB83" s="13"/>
      <c r="XC83" s="13"/>
      <c r="XD83" s="13"/>
      <c r="XE83" s="13"/>
      <c r="XF83" s="13"/>
      <c r="XG83" s="13"/>
      <c r="XH83" s="13"/>
      <c r="XI83" s="13"/>
      <c r="XJ83" s="13"/>
      <c r="XK83" s="13"/>
      <c r="XL83" s="13"/>
      <c r="XM83" s="13"/>
      <c r="XN83" s="13"/>
      <c r="XO83" s="13"/>
      <c r="XP83" s="13"/>
      <c r="XQ83" s="13"/>
      <c r="XR83" s="13"/>
      <c r="XS83" s="13"/>
      <c r="XT83" s="13"/>
      <c r="XU83" s="13"/>
      <c r="XV83" s="13"/>
      <c r="XW83" s="13"/>
      <c r="XX83" s="13"/>
      <c r="XY83" s="13"/>
      <c r="XZ83" s="13"/>
      <c r="YA83" s="13"/>
      <c r="YB83" s="13"/>
      <c r="YC83" s="13"/>
      <c r="YD83" s="13"/>
      <c r="YE83" s="13"/>
      <c r="YF83" s="13"/>
      <c r="YG83" s="13"/>
      <c r="YH83" s="13"/>
      <c r="YI83" s="13"/>
      <c r="YJ83" s="13"/>
      <c r="YK83" s="13"/>
      <c r="YL83" s="13"/>
      <c r="YM83" s="13"/>
      <c r="YN83" s="13"/>
      <c r="YO83" s="13"/>
      <c r="YP83" s="13"/>
      <c r="YQ83" s="13"/>
      <c r="YR83" s="13"/>
      <c r="YS83" s="13"/>
      <c r="YT83" s="13"/>
      <c r="YU83" s="13"/>
      <c r="YV83" s="13"/>
      <c r="YW83" s="13"/>
      <c r="YX83" s="13"/>
      <c r="YY83" s="13"/>
      <c r="YZ83" s="13"/>
      <c r="ZA83" s="13"/>
      <c r="ZB83" s="13"/>
      <c r="ZC83" s="13"/>
      <c r="ZD83" s="13"/>
      <c r="ZE83" s="13"/>
      <c r="ZF83" s="13"/>
      <c r="ZG83" s="13"/>
      <c r="ZH83" s="13"/>
      <c r="ZI83" s="13"/>
      <c r="ZJ83" s="13"/>
      <c r="ZK83" s="13"/>
      <c r="ZL83" s="13"/>
      <c r="ZM83" s="13"/>
      <c r="ZN83" s="13"/>
      <c r="ZO83" s="13"/>
      <c r="ZP83" s="13"/>
      <c r="ZQ83" s="13"/>
      <c r="ZR83" s="13"/>
      <c r="ZS83" s="13"/>
      <c r="ZT83" s="13"/>
      <c r="ZU83" s="13"/>
      <c r="ZV83" s="13"/>
      <c r="ZW83" s="13"/>
      <c r="ZX83" s="13"/>
      <c r="ZY83" s="13"/>
      <c r="ZZ83" s="13"/>
      <c r="AAA83" s="13"/>
      <c r="AAB83" s="13"/>
      <c r="AAC83" s="13"/>
      <c r="AAD83" s="13"/>
      <c r="AAE83" s="13"/>
      <c r="AAF83" s="13"/>
      <c r="AAG83" s="13"/>
      <c r="AAH83" s="13"/>
      <c r="AAI83" s="13"/>
      <c r="AAJ83" s="13"/>
      <c r="AAK83" s="13"/>
      <c r="AAL83" s="13"/>
      <c r="AAM83" s="13"/>
      <c r="AAN83" s="13"/>
      <c r="AAO83" s="13"/>
      <c r="AAP83" s="13"/>
      <c r="AAQ83" s="13"/>
      <c r="AAR83" s="13"/>
      <c r="AAS83" s="13"/>
      <c r="AAT83" s="13"/>
      <c r="AAU83" s="13"/>
      <c r="AAV83" s="13"/>
      <c r="AAW83" s="13"/>
      <c r="AAX83" s="13"/>
      <c r="AAY83" s="13"/>
      <c r="AAZ83" s="13"/>
      <c r="ABA83" s="13"/>
      <c r="ABB83" s="13"/>
      <c r="ABC83" s="13"/>
      <c r="ABD83" s="13"/>
      <c r="ABE83" s="13"/>
      <c r="ABF83" s="13"/>
      <c r="ABG83" s="13"/>
      <c r="ABH83" s="13"/>
      <c r="ABI83" s="13"/>
      <c r="ABJ83" s="13"/>
      <c r="ABK83" s="13"/>
      <c r="ABL83" s="13"/>
      <c r="ABM83" s="13"/>
      <c r="ABN83" s="13"/>
      <c r="ABO83" s="13"/>
      <c r="ABP83" s="13"/>
      <c r="ABQ83" s="13"/>
      <c r="ABR83" s="13"/>
      <c r="ABS83" s="13"/>
      <c r="ABT83" s="13"/>
      <c r="ABU83" s="13"/>
      <c r="ABV83" s="13"/>
      <c r="ABW83" s="13"/>
      <c r="ABX83" s="13"/>
      <c r="ABY83" s="13"/>
      <c r="ABZ83" s="13"/>
      <c r="ACA83" s="13"/>
      <c r="ACB83" s="13"/>
      <c r="ACC83" s="13"/>
      <c r="ACD83" s="13"/>
      <c r="ACE83" s="13"/>
      <c r="ACF83" s="13"/>
      <c r="ACG83" s="13"/>
      <c r="ACH83" s="13"/>
      <c r="ACI83" s="13"/>
      <c r="ACJ83" s="13"/>
      <c r="ACK83" s="13"/>
      <c r="ACL83" s="13"/>
      <c r="ACM83" s="13"/>
      <c r="ACN83" s="13"/>
      <c r="ACO83" s="13"/>
      <c r="ACP83" s="13"/>
      <c r="ACQ83" s="13"/>
      <c r="ACR83" s="13"/>
      <c r="ACS83" s="13"/>
      <c r="ACT83" s="13"/>
      <c r="ACU83" s="13"/>
      <c r="ACV83" s="13"/>
      <c r="ACW83" s="13"/>
      <c r="ACX83" s="13"/>
      <c r="ACY83" s="13"/>
      <c r="ACZ83" s="13"/>
      <c r="ADA83" s="13"/>
      <c r="ADB83" s="13"/>
      <c r="ADC83" s="13"/>
      <c r="ADD83" s="13"/>
      <c r="ADE83" s="13"/>
      <c r="ADF83" s="13"/>
      <c r="ADG83" s="13"/>
      <c r="ADH83" s="13"/>
      <c r="ADI83" s="13"/>
      <c r="ADJ83" s="13"/>
      <c r="ADK83" s="13"/>
      <c r="ADL83" s="13"/>
      <c r="ADM83" s="13"/>
      <c r="ADN83" s="13"/>
      <c r="ADO83" s="13"/>
      <c r="ADP83" s="13"/>
      <c r="ADQ83" s="13"/>
      <c r="ADR83" s="13"/>
      <c r="ADS83" s="13"/>
      <c r="ADT83" s="13"/>
      <c r="ADU83" s="13"/>
      <c r="ADV83" s="13"/>
      <c r="ADW83" s="13"/>
      <c r="ADX83" s="13"/>
      <c r="ADY83" s="13"/>
      <c r="ADZ83" s="13"/>
      <c r="AEA83" s="13"/>
      <c r="AEB83" s="13"/>
      <c r="AEC83" s="13"/>
      <c r="AED83" s="13"/>
      <c r="AEE83" s="13"/>
      <c r="AEF83" s="13"/>
      <c r="AEG83" s="13"/>
      <c r="AEH83" s="13"/>
      <c r="AEI83" s="13"/>
      <c r="AEJ83" s="13"/>
      <c r="AEK83" s="13"/>
      <c r="AEL83" s="13"/>
      <c r="AEM83" s="13"/>
      <c r="AEN83" s="13"/>
      <c r="AEO83" s="13"/>
      <c r="AEP83" s="13"/>
      <c r="AEQ83" s="13"/>
      <c r="AER83" s="13"/>
      <c r="AES83" s="13"/>
      <c r="AET83" s="13"/>
      <c r="AEU83" s="13"/>
      <c r="AEV83" s="13"/>
      <c r="AEW83" s="13"/>
      <c r="AEX83" s="13"/>
      <c r="AEY83" s="13"/>
      <c r="AEZ83" s="13"/>
      <c r="AFA83" s="13"/>
      <c r="AFB83" s="13"/>
      <c r="AFC83" s="13"/>
      <c r="AFD83" s="13"/>
      <c r="AFE83" s="13"/>
      <c r="AFF83" s="13"/>
      <c r="AFG83" s="13"/>
      <c r="AFH83" s="13"/>
      <c r="AFI83" s="13"/>
      <c r="AFJ83" s="13"/>
      <c r="AFK83" s="13"/>
      <c r="AFL83" s="13"/>
      <c r="AFM83" s="13"/>
      <c r="AFN83" s="13"/>
      <c r="AFO83" s="13"/>
      <c r="AFP83" s="13"/>
      <c r="AFQ83" s="13"/>
      <c r="AFR83" s="13"/>
      <c r="AFS83" s="13"/>
      <c r="AFT83" s="13"/>
      <c r="AFU83" s="13"/>
      <c r="AFV83" s="13"/>
      <c r="AFW83" s="13"/>
      <c r="AFX83" s="13"/>
      <c r="AFY83" s="13"/>
      <c r="AFZ83" s="13"/>
      <c r="AGA83" s="13"/>
      <c r="AGB83" s="13"/>
      <c r="AGC83" s="13"/>
      <c r="AGD83" s="13"/>
      <c r="AGE83" s="13"/>
      <c r="AGF83" s="13"/>
      <c r="AGG83" s="13"/>
      <c r="AGH83" s="13"/>
      <c r="AGI83" s="13"/>
      <c r="AGJ83" s="13"/>
      <c r="AGK83" s="13"/>
      <c r="AGL83" s="13"/>
      <c r="AGM83" s="13"/>
      <c r="AGN83" s="13"/>
      <c r="AGO83" s="13"/>
      <c r="AGP83" s="13"/>
      <c r="AGQ83" s="13"/>
      <c r="AGR83" s="13"/>
      <c r="AGS83" s="13"/>
      <c r="AGT83" s="13"/>
      <c r="AGU83" s="13"/>
      <c r="AGV83" s="13"/>
      <c r="AGW83" s="13"/>
      <c r="AGX83" s="13"/>
      <c r="AGY83" s="13"/>
      <c r="AGZ83" s="13"/>
      <c r="AHA83" s="13"/>
      <c r="AHB83" s="13"/>
      <c r="AHC83" s="13"/>
      <c r="AHD83" s="13"/>
      <c r="AHE83" s="13"/>
      <c r="AHF83" s="13"/>
      <c r="AHG83" s="13"/>
      <c r="AHH83" s="13"/>
      <c r="AHI83" s="13"/>
      <c r="AHJ83" s="13"/>
      <c r="AHK83" s="13"/>
      <c r="AHL83" s="13"/>
      <c r="AHM83" s="13"/>
      <c r="AHN83" s="13"/>
      <c r="AHO83" s="13"/>
      <c r="AHP83" s="13"/>
      <c r="AHQ83" s="13"/>
      <c r="AHR83" s="13"/>
      <c r="AHS83" s="13"/>
      <c r="AHT83" s="13"/>
      <c r="AHU83" s="13"/>
      <c r="AHV83" s="13"/>
      <c r="AHW83" s="13"/>
      <c r="AHX83" s="13"/>
      <c r="AHY83" s="13"/>
      <c r="AHZ83" s="13"/>
      <c r="AIA83" s="13"/>
      <c r="AIB83" s="13"/>
      <c r="AIC83" s="13"/>
      <c r="AID83" s="13"/>
      <c r="AIE83" s="13"/>
      <c r="AIF83" s="13"/>
      <c r="AIG83" s="13"/>
      <c r="AIH83" s="13"/>
      <c r="AII83" s="13"/>
      <c r="AIJ83" s="13"/>
      <c r="AIK83" s="13"/>
      <c r="AIL83" s="13"/>
      <c r="AIM83" s="13"/>
      <c r="AIN83" s="13"/>
      <c r="AIO83" s="13"/>
      <c r="AIP83" s="13"/>
      <c r="AIQ83" s="13"/>
      <c r="AIR83" s="13"/>
      <c r="AIS83" s="13"/>
      <c r="AIT83" s="13"/>
      <c r="AIU83" s="13"/>
      <c r="AIV83" s="13"/>
      <c r="AIW83" s="13"/>
      <c r="AIX83" s="13"/>
      <c r="AIY83" s="13"/>
      <c r="AIZ83" s="13"/>
      <c r="AJA83" s="13"/>
      <c r="AJB83" s="13"/>
      <c r="AJC83" s="13"/>
      <c r="AJD83" s="13"/>
      <c r="AJE83" s="13"/>
      <c r="AJF83" s="13"/>
      <c r="AJG83" s="13"/>
      <c r="AJH83" s="13"/>
      <c r="AJI83" s="13"/>
      <c r="AJJ83" s="13"/>
      <c r="AJK83" s="13"/>
      <c r="AJL83" s="13"/>
      <c r="AJM83" s="13"/>
      <c r="AJN83" s="13"/>
      <c r="AJO83" s="13"/>
      <c r="AJP83" s="13"/>
      <c r="AJQ83" s="13"/>
      <c r="AJR83" s="13"/>
      <c r="AJS83" s="13"/>
      <c r="AJT83" s="13"/>
      <c r="AJU83" s="13"/>
      <c r="AJV83" s="13"/>
      <c r="AJW83" s="13"/>
      <c r="AJX83" s="13"/>
      <c r="AJY83" s="13"/>
      <c r="AJZ83" s="13"/>
      <c r="AKA83" s="13"/>
      <c r="AKB83" s="13"/>
      <c r="AKC83" s="13"/>
      <c r="AKD83" s="13"/>
      <c r="AKE83" s="13"/>
      <c r="AKF83" s="13"/>
      <c r="AKG83" s="13"/>
      <c r="AKH83" s="13"/>
      <c r="AKI83" s="13"/>
      <c r="AKJ83" s="13"/>
      <c r="AKK83" s="13"/>
      <c r="AKL83" s="13"/>
      <c r="AKM83" s="13"/>
      <c r="AKN83" s="13"/>
      <c r="AKO83" s="13"/>
      <c r="AKP83" s="13"/>
      <c r="AKQ83" s="13"/>
      <c r="AKR83" s="13"/>
      <c r="AKS83" s="13"/>
      <c r="AKT83" s="13"/>
      <c r="AKU83" s="13"/>
      <c r="AKV83" s="13"/>
      <c r="AKW83" s="13"/>
      <c r="AKX83" s="13"/>
      <c r="AKY83" s="13"/>
      <c r="AKZ83" s="13"/>
      <c r="ALA83" s="13"/>
      <c r="ALB83" s="13"/>
      <c r="ALC83" s="13"/>
      <c r="ALD83" s="13"/>
      <c r="ALE83" s="13"/>
      <c r="ALF83" s="13"/>
      <c r="ALG83" s="13"/>
      <c r="ALH83" s="13"/>
      <c r="ALI83" s="13"/>
      <c r="ALJ83" s="13"/>
      <c r="ALK83" s="13"/>
      <c r="ALL83" s="13"/>
      <c r="ALM83" s="13"/>
    </row>
    <row r="84" spans="1:1001" hidden="1" outlineLevel="4" x14ac:dyDescent="0.35">
      <c r="A84" s="195"/>
      <c r="B84" s="183"/>
      <c r="C84" s="185"/>
      <c r="D84" s="185"/>
      <c r="E84" s="185"/>
      <c r="F84" s="185"/>
      <c r="G84" s="185"/>
      <c r="H84" s="185"/>
      <c r="I84" s="29"/>
      <c r="J84" s="175"/>
      <c r="K84" s="75">
        <v>53</v>
      </c>
      <c r="L84" s="27" t="s">
        <v>594</v>
      </c>
      <c r="M84" s="75">
        <v>52</v>
      </c>
      <c r="N84" s="75">
        <f>VLOOKUP(M84,Scénarios!$D$3:$E$191,2,FALSE)</f>
        <v>53</v>
      </c>
      <c r="O84" s="122" t="str">
        <f>VLOOKUP(K84,Scénarios!$C$4:$I$198,7,FALSE)</f>
        <v xml:space="preserve">Consulter la synthèse du dossier </v>
      </c>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c r="IC84" s="13"/>
      <c r="ID84" s="13"/>
      <c r="IE84" s="13"/>
      <c r="IF84" s="13"/>
      <c r="IG84" s="13"/>
      <c r="IH84" s="13"/>
      <c r="II84" s="13"/>
      <c r="IJ84" s="13"/>
      <c r="IK84" s="13"/>
      <c r="IL84" s="13"/>
      <c r="IM84" s="13"/>
      <c r="IN84" s="13"/>
      <c r="IO84" s="13"/>
      <c r="IP84" s="13"/>
      <c r="IQ84" s="13"/>
      <c r="IR84" s="13"/>
      <c r="IS84" s="13"/>
      <c r="IT84" s="13"/>
      <c r="IU84" s="13"/>
      <c r="IV84" s="13"/>
      <c r="IW84" s="13"/>
      <c r="IX84" s="13"/>
      <c r="IY84" s="13"/>
      <c r="IZ84" s="13"/>
      <c r="JA84" s="13"/>
      <c r="JB84" s="13"/>
      <c r="JC84" s="13"/>
      <c r="JD84" s="13"/>
      <c r="JE84" s="13"/>
      <c r="JF84" s="13"/>
      <c r="JG84" s="13"/>
      <c r="JH84" s="13"/>
      <c r="JI84" s="13"/>
      <c r="JJ84" s="13"/>
      <c r="JK84" s="13"/>
      <c r="JL84" s="13"/>
      <c r="JM84" s="13"/>
      <c r="JN84" s="13"/>
      <c r="JO84" s="13"/>
      <c r="JP84" s="13"/>
      <c r="JQ84" s="13"/>
      <c r="JR84" s="13"/>
      <c r="JS84" s="13"/>
      <c r="JT84" s="13"/>
      <c r="JU84" s="13"/>
      <c r="JV84" s="13"/>
      <c r="JW84" s="13"/>
      <c r="JX84" s="13"/>
      <c r="JY84" s="13"/>
      <c r="JZ84" s="13"/>
      <c r="KA84" s="13"/>
      <c r="KB84" s="13"/>
      <c r="KC84" s="13"/>
      <c r="KD84" s="13"/>
      <c r="KE84" s="13"/>
      <c r="KF84" s="13"/>
      <c r="KG84" s="13"/>
      <c r="KH84" s="13"/>
      <c r="KI84" s="13"/>
      <c r="KJ84" s="13"/>
      <c r="KK84" s="13"/>
      <c r="KL84" s="13"/>
      <c r="KM84" s="13"/>
      <c r="KN84" s="13"/>
      <c r="KO84" s="13"/>
      <c r="KP84" s="13"/>
      <c r="KQ84" s="13"/>
      <c r="KR84" s="13"/>
      <c r="KS84" s="13"/>
      <c r="KT84" s="13"/>
      <c r="KU84" s="13"/>
      <c r="KV84" s="13"/>
      <c r="KW84" s="13"/>
      <c r="KX84" s="13"/>
      <c r="KY84" s="13"/>
      <c r="KZ84" s="13"/>
      <c r="LA84" s="13"/>
      <c r="LB84" s="13"/>
      <c r="LC84" s="13"/>
      <c r="LD84" s="13"/>
      <c r="LE84" s="13"/>
      <c r="LF84" s="13"/>
      <c r="LG84" s="13"/>
      <c r="LH84" s="13"/>
      <c r="LI84" s="13"/>
      <c r="LJ84" s="13"/>
      <c r="LK84" s="13"/>
      <c r="LL84" s="13"/>
      <c r="LM84" s="13"/>
      <c r="LN84" s="13"/>
      <c r="LO84" s="13"/>
      <c r="LP84" s="13"/>
      <c r="LQ84" s="13"/>
      <c r="LR84" s="13"/>
      <c r="LS84" s="13"/>
      <c r="LT84" s="13"/>
      <c r="LU84" s="13"/>
      <c r="LV84" s="13"/>
      <c r="LW84" s="13"/>
      <c r="LX84" s="13"/>
      <c r="LY84" s="13"/>
      <c r="LZ84" s="13"/>
      <c r="MA84" s="13"/>
      <c r="MB84" s="13"/>
      <c r="MC84" s="13"/>
      <c r="MD84" s="13"/>
      <c r="ME84" s="13"/>
      <c r="MF84" s="13"/>
      <c r="MG84" s="13"/>
      <c r="MH84" s="13"/>
      <c r="MI84" s="13"/>
      <c r="MJ84" s="13"/>
      <c r="MK84" s="13"/>
      <c r="ML84" s="13"/>
      <c r="MM84" s="13"/>
      <c r="MN84" s="13"/>
      <c r="MO84" s="13"/>
      <c r="MP84" s="13"/>
      <c r="MQ84" s="13"/>
      <c r="MR84" s="13"/>
      <c r="MS84" s="13"/>
      <c r="MT84" s="13"/>
      <c r="MU84" s="13"/>
      <c r="MV84" s="13"/>
      <c r="MW84" s="13"/>
      <c r="MX84" s="13"/>
      <c r="MY84" s="13"/>
      <c r="MZ84" s="13"/>
      <c r="NA84" s="13"/>
      <c r="NB84" s="13"/>
      <c r="NC84" s="13"/>
      <c r="ND84" s="13"/>
      <c r="NE84" s="13"/>
      <c r="NF84" s="13"/>
      <c r="NG84" s="13"/>
      <c r="NH84" s="13"/>
      <c r="NI84" s="13"/>
      <c r="NJ84" s="13"/>
      <c r="NK84" s="13"/>
      <c r="NL84" s="13"/>
      <c r="NM84" s="13"/>
      <c r="NN84" s="13"/>
      <c r="NO84" s="13"/>
      <c r="NP84" s="13"/>
      <c r="NQ84" s="13"/>
      <c r="NR84" s="13"/>
      <c r="NS84" s="13"/>
      <c r="NT84" s="13"/>
      <c r="NU84" s="13"/>
      <c r="NV84" s="13"/>
      <c r="NW84" s="13"/>
      <c r="NX84" s="13"/>
      <c r="NY84" s="13"/>
      <c r="NZ84" s="13"/>
      <c r="OA84" s="13"/>
      <c r="OB84" s="13"/>
      <c r="OC84" s="13"/>
      <c r="OD84" s="13"/>
      <c r="OE84" s="13"/>
      <c r="OF84" s="13"/>
      <c r="OG84" s="13"/>
      <c r="OH84" s="13"/>
      <c r="OI84" s="13"/>
      <c r="OJ84" s="13"/>
      <c r="OK84" s="13"/>
      <c r="OL84" s="13"/>
      <c r="OM84" s="13"/>
      <c r="ON84" s="13"/>
      <c r="OO84" s="13"/>
      <c r="OP84" s="13"/>
      <c r="OQ84" s="13"/>
      <c r="OR84" s="13"/>
      <c r="OS84" s="13"/>
      <c r="OT84" s="13"/>
      <c r="OU84" s="13"/>
      <c r="OV84" s="13"/>
      <c r="OW84" s="13"/>
      <c r="OX84" s="13"/>
      <c r="OY84" s="13"/>
      <c r="OZ84" s="13"/>
      <c r="PA84" s="13"/>
      <c r="PB84" s="13"/>
      <c r="PC84" s="13"/>
      <c r="PD84" s="13"/>
      <c r="PE84" s="13"/>
      <c r="PF84" s="13"/>
      <c r="PG84" s="13"/>
      <c r="PH84" s="13"/>
      <c r="PI84" s="13"/>
      <c r="PJ84" s="13"/>
      <c r="PK84" s="13"/>
      <c r="PL84" s="13"/>
      <c r="PM84" s="13"/>
      <c r="PN84" s="13"/>
      <c r="PO84" s="13"/>
      <c r="PP84" s="13"/>
      <c r="PQ84" s="13"/>
      <c r="PR84" s="13"/>
      <c r="PS84" s="13"/>
      <c r="PT84" s="13"/>
      <c r="PU84" s="13"/>
      <c r="PV84" s="13"/>
      <c r="PW84" s="13"/>
      <c r="PX84" s="13"/>
      <c r="PY84" s="13"/>
      <c r="PZ84" s="13"/>
      <c r="QA84" s="13"/>
      <c r="QB84" s="13"/>
      <c r="QC84" s="13"/>
      <c r="QD84" s="13"/>
      <c r="QE84" s="13"/>
      <c r="QF84" s="13"/>
      <c r="QG84" s="13"/>
      <c r="QH84" s="13"/>
      <c r="QI84" s="13"/>
      <c r="QJ84" s="13"/>
      <c r="QK84" s="13"/>
      <c r="QL84" s="13"/>
      <c r="QM84" s="13"/>
      <c r="QN84" s="13"/>
      <c r="QO84" s="13"/>
      <c r="QP84" s="13"/>
      <c r="QQ84" s="13"/>
      <c r="QR84" s="13"/>
      <c r="QS84" s="13"/>
      <c r="QT84" s="13"/>
      <c r="QU84" s="13"/>
      <c r="QV84" s="13"/>
      <c r="QW84" s="13"/>
      <c r="QX84" s="13"/>
      <c r="QY84" s="13"/>
      <c r="QZ84" s="13"/>
      <c r="RA84" s="13"/>
      <c r="RB84" s="13"/>
      <c r="RC84" s="13"/>
      <c r="RD84" s="13"/>
      <c r="RE84" s="13"/>
      <c r="RF84" s="13"/>
      <c r="RG84" s="13"/>
      <c r="RH84" s="13"/>
      <c r="RI84" s="13"/>
      <c r="RJ84" s="13"/>
      <c r="RK84" s="13"/>
      <c r="RL84" s="13"/>
      <c r="RM84" s="13"/>
      <c r="RN84" s="13"/>
      <c r="RO84" s="13"/>
      <c r="RP84" s="13"/>
      <c r="RQ84" s="13"/>
      <c r="RR84" s="13"/>
      <c r="RS84" s="13"/>
      <c r="RT84" s="13"/>
      <c r="RU84" s="13"/>
      <c r="RV84" s="13"/>
      <c r="RW84" s="13"/>
      <c r="RX84" s="13"/>
      <c r="RY84" s="13"/>
      <c r="RZ84" s="13"/>
      <c r="SA84" s="13"/>
      <c r="SB84" s="13"/>
      <c r="SC84" s="13"/>
      <c r="SD84" s="13"/>
      <c r="SE84" s="13"/>
      <c r="SF84" s="13"/>
      <c r="SG84" s="13"/>
      <c r="SH84" s="13"/>
      <c r="SI84" s="13"/>
      <c r="SJ84" s="13"/>
      <c r="SK84" s="13"/>
      <c r="SL84" s="13"/>
      <c r="SM84" s="13"/>
      <c r="SN84" s="13"/>
      <c r="SO84" s="13"/>
      <c r="SP84" s="13"/>
      <c r="SQ84" s="13"/>
      <c r="SR84" s="13"/>
      <c r="SS84" s="13"/>
      <c r="ST84" s="13"/>
      <c r="SU84" s="13"/>
      <c r="SV84" s="13"/>
      <c r="SW84" s="13"/>
      <c r="SX84" s="13"/>
      <c r="SY84" s="13"/>
      <c r="SZ84" s="13"/>
      <c r="TA84" s="13"/>
      <c r="TB84" s="13"/>
      <c r="TC84" s="13"/>
      <c r="TD84" s="13"/>
      <c r="TE84" s="13"/>
      <c r="TF84" s="13"/>
      <c r="TG84" s="13"/>
      <c r="TH84" s="13"/>
      <c r="TI84" s="13"/>
      <c r="TJ84" s="13"/>
      <c r="TK84" s="13"/>
      <c r="TL84" s="13"/>
      <c r="TM84" s="13"/>
      <c r="TN84" s="13"/>
      <c r="TO84" s="13"/>
      <c r="TP84" s="13"/>
      <c r="TQ84" s="13"/>
      <c r="TR84" s="13"/>
      <c r="TS84" s="13"/>
      <c r="TT84" s="13"/>
      <c r="TU84" s="13"/>
      <c r="TV84" s="13"/>
      <c r="TW84" s="13"/>
      <c r="TX84" s="13"/>
      <c r="TY84" s="13"/>
      <c r="TZ84" s="13"/>
      <c r="UA84" s="13"/>
      <c r="UB84" s="13"/>
      <c r="UC84" s="13"/>
      <c r="UD84" s="13"/>
      <c r="UE84" s="13"/>
      <c r="UF84" s="13"/>
      <c r="UG84" s="13"/>
      <c r="UH84" s="13"/>
      <c r="UI84" s="13"/>
      <c r="UJ84" s="13"/>
      <c r="UK84" s="13"/>
      <c r="UL84" s="13"/>
      <c r="UM84" s="13"/>
      <c r="UN84" s="13"/>
      <c r="UO84" s="13"/>
      <c r="UP84" s="13"/>
      <c r="UQ84" s="13"/>
      <c r="UR84" s="13"/>
      <c r="US84" s="13"/>
      <c r="UT84" s="13"/>
      <c r="UU84" s="13"/>
      <c r="UV84" s="13"/>
      <c r="UW84" s="13"/>
      <c r="UX84" s="13"/>
      <c r="UY84" s="13"/>
      <c r="UZ84" s="13"/>
      <c r="VA84" s="13"/>
      <c r="VB84" s="13"/>
      <c r="VC84" s="13"/>
      <c r="VD84" s="13"/>
      <c r="VE84" s="13"/>
      <c r="VF84" s="13"/>
      <c r="VG84" s="13"/>
      <c r="VH84" s="13"/>
      <c r="VI84" s="13"/>
      <c r="VJ84" s="13"/>
      <c r="VK84" s="13"/>
      <c r="VL84" s="13"/>
      <c r="VM84" s="13"/>
      <c r="VN84" s="13"/>
      <c r="VO84" s="13"/>
      <c r="VP84" s="13"/>
      <c r="VQ84" s="13"/>
      <c r="VR84" s="13"/>
      <c r="VS84" s="13"/>
      <c r="VT84" s="13"/>
      <c r="VU84" s="13"/>
      <c r="VV84" s="13"/>
      <c r="VW84" s="13"/>
      <c r="VX84" s="13"/>
      <c r="VY84" s="13"/>
      <c r="VZ84" s="13"/>
      <c r="WA84" s="13"/>
      <c r="WB84" s="13"/>
      <c r="WC84" s="13"/>
      <c r="WD84" s="13"/>
      <c r="WE84" s="13"/>
      <c r="WF84" s="13"/>
      <c r="WG84" s="13"/>
      <c r="WH84" s="13"/>
      <c r="WI84" s="13"/>
      <c r="WJ84" s="13"/>
      <c r="WK84" s="13"/>
      <c r="WL84" s="13"/>
      <c r="WM84" s="13"/>
      <c r="WN84" s="13"/>
      <c r="WO84" s="13"/>
      <c r="WP84" s="13"/>
      <c r="WQ84" s="13"/>
      <c r="WR84" s="13"/>
      <c r="WS84" s="13"/>
      <c r="WT84" s="13"/>
      <c r="WU84" s="13"/>
      <c r="WV84" s="13"/>
      <c r="WW84" s="13"/>
      <c r="WX84" s="13"/>
      <c r="WY84" s="13"/>
      <c r="WZ84" s="13"/>
      <c r="XA84" s="13"/>
      <c r="XB84" s="13"/>
      <c r="XC84" s="13"/>
      <c r="XD84" s="13"/>
      <c r="XE84" s="13"/>
      <c r="XF84" s="13"/>
      <c r="XG84" s="13"/>
      <c r="XH84" s="13"/>
      <c r="XI84" s="13"/>
      <c r="XJ84" s="13"/>
      <c r="XK84" s="13"/>
      <c r="XL84" s="13"/>
      <c r="XM84" s="13"/>
      <c r="XN84" s="13"/>
      <c r="XO84" s="13"/>
      <c r="XP84" s="13"/>
      <c r="XQ84" s="13"/>
      <c r="XR84" s="13"/>
      <c r="XS84" s="13"/>
      <c r="XT84" s="13"/>
      <c r="XU84" s="13"/>
      <c r="XV84" s="13"/>
      <c r="XW84" s="13"/>
      <c r="XX84" s="13"/>
      <c r="XY84" s="13"/>
      <c r="XZ84" s="13"/>
      <c r="YA84" s="13"/>
      <c r="YB84" s="13"/>
      <c r="YC84" s="13"/>
      <c r="YD84" s="13"/>
      <c r="YE84" s="13"/>
      <c r="YF84" s="13"/>
      <c r="YG84" s="13"/>
      <c r="YH84" s="13"/>
      <c r="YI84" s="13"/>
      <c r="YJ84" s="13"/>
      <c r="YK84" s="13"/>
      <c r="YL84" s="13"/>
      <c r="YM84" s="13"/>
      <c r="YN84" s="13"/>
      <c r="YO84" s="13"/>
      <c r="YP84" s="13"/>
      <c r="YQ84" s="13"/>
      <c r="YR84" s="13"/>
      <c r="YS84" s="13"/>
      <c r="YT84" s="13"/>
      <c r="YU84" s="13"/>
      <c r="YV84" s="13"/>
      <c r="YW84" s="13"/>
      <c r="YX84" s="13"/>
      <c r="YY84" s="13"/>
      <c r="YZ84" s="13"/>
      <c r="ZA84" s="13"/>
      <c r="ZB84" s="13"/>
      <c r="ZC84" s="13"/>
      <c r="ZD84" s="13"/>
      <c r="ZE84" s="13"/>
      <c r="ZF84" s="13"/>
      <c r="ZG84" s="13"/>
      <c r="ZH84" s="13"/>
      <c r="ZI84" s="13"/>
      <c r="ZJ84" s="13"/>
      <c r="ZK84" s="13"/>
      <c r="ZL84" s="13"/>
      <c r="ZM84" s="13"/>
      <c r="ZN84" s="13"/>
      <c r="ZO84" s="13"/>
      <c r="ZP84" s="13"/>
      <c r="ZQ84" s="13"/>
      <c r="ZR84" s="13"/>
      <c r="ZS84" s="13"/>
      <c r="ZT84" s="13"/>
      <c r="ZU84" s="13"/>
      <c r="ZV84" s="13"/>
      <c r="ZW84" s="13"/>
      <c r="ZX84" s="13"/>
      <c r="ZY84" s="13"/>
      <c r="ZZ84" s="13"/>
      <c r="AAA84" s="13"/>
      <c r="AAB84" s="13"/>
      <c r="AAC84" s="13"/>
      <c r="AAD84" s="13"/>
      <c r="AAE84" s="13"/>
      <c r="AAF84" s="13"/>
      <c r="AAG84" s="13"/>
      <c r="AAH84" s="13"/>
      <c r="AAI84" s="13"/>
      <c r="AAJ84" s="13"/>
      <c r="AAK84" s="13"/>
      <c r="AAL84" s="13"/>
      <c r="AAM84" s="13"/>
      <c r="AAN84" s="13"/>
      <c r="AAO84" s="13"/>
      <c r="AAP84" s="13"/>
      <c r="AAQ84" s="13"/>
      <c r="AAR84" s="13"/>
      <c r="AAS84" s="13"/>
      <c r="AAT84" s="13"/>
      <c r="AAU84" s="13"/>
      <c r="AAV84" s="13"/>
      <c r="AAW84" s="13"/>
      <c r="AAX84" s="13"/>
      <c r="AAY84" s="13"/>
      <c r="AAZ84" s="13"/>
      <c r="ABA84" s="13"/>
      <c r="ABB84" s="13"/>
      <c r="ABC84" s="13"/>
      <c r="ABD84" s="13"/>
      <c r="ABE84" s="13"/>
      <c r="ABF84" s="13"/>
      <c r="ABG84" s="13"/>
      <c r="ABH84" s="13"/>
      <c r="ABI84" s="13"/>
      <c r="ABJ84" s="13"/>
      <c r="ABK84" s="13"/>
      <c r="ABL84" s="13"/>
      <c r="ABM84" s="13"/>
      <c r="ABN84" s="13"/>
      <c r="ABO84" s="13"/>
      <c r="ABP84" s="13"/>
      <c r="ABQ84" s="13"/>
      <c r="ABR84" s="13"/>
      <c r="ABS84" s="13"/>
      <c r="ABT84" s="13"/>
      <c r="ABU84" s="13"/>
      <c r="ABV84" s="13"/>
      <c r="ABW84" s="13"/>
      <c r="ABX84" s="13"/>
      <c r="ABY84" s="13"/>
      <c r="ABZ84" s="13"/>
      <c r="ACA84" s="13"/>
      <c r="ACB84" s="13"/>
      <c r="ACC84" s="13"/>
      <c r="ACD84" s="13"/>
      <c r="ACE84" s="13"/>
      <c r="ACF84" s="13"/>
      <c r="ACG84" s="13"/>
      <c r="ACH84" s="13"/>
      <c r="ACI84" s="13"/>
      <c r="ACJ84" s="13"/>
      <c r="ACK84" s="13"/>
      <c r="ACL84" s="13"/>
      <c r="ACM84" s="13"/>
      <c r="ACN84" s="13"/>
      <c r="ACO84" s="13"/>
      <c r="ACP84" s="13"/>
      <c r="ACQ84" s="13"/>
      <c r="ACR84" s="13"/>
      <c r="ACS84" s="13"/>
      <c r="ACT84" s="13"/>
      <c r="ACU84" s="13"/>
      <c r="ACV84" s="13"/>
      <c r="ACW84" s="13"/>
      <c r="ACX84" s="13"/>
      <c r="ACY84" s="13"/>
      <c r="ACZ84" s="13"/>
      <c r="ADA84" s="13"/>
      <c r="ADB84" s="13"/>
      <c r="ADC84" s="13"/>
      <c r="ADD84" s="13"/>
      <c r="ADE84" s="13"/>
      <c r="ADF84" s="13"/>
      <c r="ADG84" s="13"/>
      <c r="ADH84" s="13"/>
      <c r="ADI84" s="13"/>
      <c r="ADJ84" s="13"/>
      <c r="ADK84" s="13"/>
      <c r="ADL84" s="13"/>
      <c r="ADM84" s="13"/>
      <c r="ADN84" s="13"/>
      <c r="ADO84" s="13"/>
      <c r="ADP84" s="13"/>
      <c r="ADQ84" s="13"/>
      <c r="ADR84" s="13"/>
      <c r="ADS84" s="13"/>
      <c r="ADT84" s="13"/>
      <c r="ADU84" s="13"/>
      <c r="ADV84" s="13"/>
      <c r="ADW84" s="13"/>
      <c r="ADX84" s="13"/>
      <c r="ADY84" s="13"/>
      <c r="ADZ84" s="13"/>
      <c r="AEA84" s="13"/>
      <c r="AEB84" s="13"/>
      <c r="AEC84" s="13"/>
      <c r="AED84" s="13"/>
      <c r="AEE84" s="13"/>
      <c r="AEF84" s="13"/>
      <c r="AEG84" s="13"/>
      <c r="AEH84" s="13"/>
      <c r="AEI84" s="13"/>
      <c r="AEJ84" s="13"/>
      <c r="AEK84" s="13"/>
      <c r="AEL84" s="13"/>
      <c r="AEM84" s="13"/>
      <c r="AEN84" s="13"/>
      <c r="AEO84" s="13"/>
      <c r="AEP84" s="13"/>
      <c r="AEQ84" s="13"/>
      <c r="AER84" s="13"/>
      <c r="AES84" s="13"/>
      <c r="AET84" s="13"/>
      <c r="AEU84" s="13"/>
      <c r="AEV84" s="13"/>
      <c r="AEW84" s="13"/>
      <c r="AEX84" s="13"/>
      <c r="AEY84" s="13"/>
      <c r="AEZ84" s="13"/>
      <c r="AFA84" s="13"/>
      <c r="AFB84" s="13"/>
      <c r="AFC84" s="13"/>
      <c r="AFD84" s="13"/>
      <c r="AFE84" s="13"/>
      <c r="AFF84" s="13"/>
      <c r="AFG84" s="13"/>
      <c r="AFH84" s="13"/>
      <c r="AFI84" s="13"/>
      <c r="AFJ84" s="13"/>
      <c r="AFK84" s="13"/>
      <c r="AFL84" s="13"/>
      <c r="AFM84" s="13"/>
      <c r="AFN84" s="13"/>
      <c r="AFO84" s="13"/>
      <c r="AFP84" s="13"/>
      <c r="AFQ84" s="13"/>
      <c r="AFR84" s="13"/>
      <c r="AFS84" s="13"/>
      <c r="AFT84" s="13"/>
      <c r="AFU84" s="13"/>
      <c r="AFV84" s="13"/>
      <c r="AFW84" s="13"/>
      <c r="AFX84" s="13"/>
      <c r="AFY84" s="13"/>
      <c r="AFZ84" s="13"/>
      <c r="AGA84" s="13"/>
      <c r="AGB84" s="13"/>
      <c r="AGC84" s="13"/>
      <c r="AGD84" s="13"/>
      <c r="AGE84" s="13"/>
      <c r="AGF84" s="13"/>
      <c r="AGG84" s="13"/>
      <c r="AGH84" s="13"/>
      <c r="AGI84" s="13"/>
      <c r="AGJ84" s="13"/>
      <c r="AGK84" s="13"/>
      <c r="AGL84" s="13"/>
      <c r="AGM84" s="13"/>
      <c r="AGN84" s="13"/>
      <c r="AGO84" s="13"/>
      <c r="AGP84" s="13"/>
      <c r="AGQ84" s="13"/>
      <c r="AGR84" s="13"/>
      <c r="AGS84" s="13"/>
      <c r="AGT84" s="13"/>
      <c r="AGU84" s="13"/>
      <c r="AGV84" s="13"/>
      <c r="AGW84" s="13"/>
      <c r="AGX84" s="13"/>
      <c r="AGY84" s="13"/>
      <c r="AGZ84" s="13"/>
      <c r="AHA84" s="13"/>
      <c r="AHB84" s="13"/>
      <c r="AHC84" s="13"/>
      <c r="AHD84" s="13"/>
      <c r="AHE84" s="13"/>
      <c r="AHF84" s="13"/>
      <c r="AHG84" s="13"/>
      <c r="AHH84" s="13"/>
      <c r="AHI84" s="13"/>
      <c r="AHJ84" s="13"/>
      <c r="AHK84" s="13"/>
      <c r="AHL84" s="13"/>
      <c r="AHM84" s="13"/>
      <c r="AHN84" s="13"/>
      <c r="AHO84" s="13"/>
      <c r="AHP84" s="13"/>
      <c r="AHQ84" s="13"/>
      <c r="AHR84" s="13"/>
      <c r="AHS84" s="13"/>
      <c r="AHT84" s="13"/>
      <c r="AHU84" s="13"/>
      <c r="AHV84" s="13"/>
      <c r="AHW84" s="13"/>
      <c r="AHX84" s="13"/>
      <c r="AHY84" s="13"/>
      <c r="AHZ84" s="13"/>
      <c r="AIA84" s="13"/>
      <c r="AIB84" s="13"/>
      <c r="AIC84" s="13"/>
      <c r="AID84" s="13"/>
      <c r="AIE84" s="13"/>
      <c r="AIF84" s="13"/>
      <c r="AIG84" s="13"/>
      <c r="AIH84" s="13"/>
      <c r="AII84" s="13"/>
      <c r="AIJ84" s="13"/>
      <c r="AIK84" s="13"/>
      <c r="AIL84" s="13"/>
      <c r="AIM84" s="13"/>
      <c r="AIN84" s="13"/>
      <c r="AIO84" s="13"/>
      <c r="AIP84" s="13"/>
      <c r="AIQ84" s="13"/>
      <c r="AIR84" s="13"/>
      <c r="AIS84" s="13"/>
      <c r="AIT84" s="13"/>
      <c r="AIU84" s="13"/>
      <c r="AIV84" s="13"/>
      <c r="AIW84" s="13"/>
      <c r="AIX84" s="13"/>
      <c r="AIY84" s="13"/>
      <c r="AIZ84" s="13"/>
      <c r="AJA84" s="13"/>
      <c r="AJB84" s="13"/>
      <c r="AJC84" s="13"/>
      <c r="AJD84" s="13"/>
      <c r="AJE84" s="13"/>
      <c r="AJF84" s="13"/>
      <c r="AJG84" s="13"/>
      <c r="AJH84" s="13"/>
      <c r="AJI84" s="13"/>
      <c r="AJJ84" s="13"/>
      <c r="AJK84" s="13"/>
      <c r="AJL84" s="13"/>
      <c r="AJM84" s="13"/>
      <c r="AJN84" s="13"/>
      <c r="AJO84" s="13"/>
      <c r="AJP84" s="13"/>
      <c r="AJQ84" s="13"/>
      <c r="AJR84" s="13"/>
      <c r="AJS84" s="13"/>
      <c r="AJT84" s="13"/>
      <c r="AJU84" s="13"/>
      <c r="AJV84" s="13"/>
      <c r="AJW84" s="13"/>
      <c r="AJX84" s="13"/>
      <c r="AJY84" s="13"/>
      <c r="AJZ84" s="13"/>
      <c r="AKA84" s="13"/>
      <c r="AKB84" s="13"/>
      <c r="AKC84" s="13"/>
      <c r="AKD84" s="13"/>
      <c r="AKE84" s="13"/>
      <c r="AKF84" s="13"/>
      <c r="AKG84" s="13"/>
      <c r="AKH84" s="13"/>
      <c r="AKI84" s="13"/>
      <c r="AKJ84" s="13"/>
      <c r="AKK84" s="13"/>
      <c r="AKL84" s="13"/>
      <c r="AKM84" s="13"/>
      <c r="AKN84" s="13"/>
      <c r="AKO84" s="13"/>
      <c r="AKP84" s="13"/>
      <c r="AKQ84" s="13"/>
      <c r="AKR84" s="13"/>
      <c r="AKS84" s="13"/>
      <c r="AKT84" s="13"/>
      <c r="AKU84" s="13"/>
      <c r="AKV84" s="13"/>
      <c r="AKW84" s="13"/>
      <c r="AKX84" s="13"/>
      <c r="AKY84" s="13"/>
      <c r="AKZ84" s="13"/>
      <c r="ALA84" s="13"/>
      <c r="ALB84" s="13"/>
      <c r="ALC84" s="13"/>
      <c r="ALD84" s="13"/>
      <c r="ALE84" s="13"/>
      <c r="ALF84" s="13"/>
      <c r="ALG84" s="13"/>
      <c r="ALH84" s="13"/>
      <c r="ALI84" s="13"/>
      <c r="ALJ84" s="13"/>
      <c r="ALK84" s="13"/>
      <c r="ALL84" s="13"/>
      <c r="ALM84" s="13"/>
    </row>
    <row r="85" spans="1:1001" ht="29" hidden="1" outlineLevel="3" x14ac:dyDescent="0.35">
      <c r="A85" s="21" t="s">
        <v>336</v>
      </c>
      <c r="B85" s="23" t="s">
        <v>338</v>
      </c>
      <c r="C85" s="25" t="s">
        <v>340</v>
      </c>
      <c r="D85" s="7" t="s">
        <v>598</v>
      </c>
      <c r="E85" s="7"/>
      <c r="F85" s="51"/>
      <c r="G85" s="8" t="s">
        <v>599</v>
      </c>
      <c r="H85" s="26" t="s">
        <v>600</v>
      </c>
      <c r="I85" s="26" t="s">
        <v>601</v>
      </c>
      <c r="J85" s="84"/>
      <c r="K85" s="60"/>
      <c r="L85" s="7"/>
      <c r="M85" s="60"/>
      <c r="N85" s="60"/>
      <c r="O85" s="121"/>
      <c r="P85" s="13"/>
    </row>
    <row r="86" spans="1:1001" ht="43.5" hidden="1" outlineLevel="4" x14ac:dyDescent="0.35">
      <c r="A86" s="21" t="s">
        <v>336</v>
      </c>
      <c r="B86" s="23" t="s">
        <v>338</v>
      </c>
      <c r="C86" s="25" t="s">
        <v>340</v>
      </c>
      <c r="D86" s="27" t="s">
        <v>598</v>
      </c>
      <c r="E86" s="10" t="s">
        <v>602</v>
      </c>
      <c r="F86" s="46" t="s">
        <v>348</v>
      </c>
      <c r="G86" s="30" t="s">
        <v>603</v>
      </c>
      <c r="H86" s="77" t="s">
        <v>604</v>
      </c>
      <c r="I86" s="31" t="s">
        <v>605</v>
      </c>
      <c r="J86" s="92" t="s">
        <v>352</v>
      </c>
      <c r="K86" s="96">
        <v>60</v>
      </c>
      <c r="L86" s="27" t="s">
        <v>602</v>
      </c>
      <c r="M86" s="96">
        <v>58</v>
      </c>
      <c r="N86" s="96">
        <f>VLOOKUP(M86,Scénarios!$D$3:$E$191,2,FALSE)</f>
        <v>59</v>
      </c>
      <c r="O86" s="123" t="str">
        <f>VLOOKUP(K86,Scénarios!$C$4:$I$198,7,FALSE)</f>
        <v>- Saisir un compte rendu de la réalisation du pansement, du prélèvement sanguin et du prélèvement bactériologique pour le MG qui a prescrit cet acte
- Lier cet acte à la prescription
- Saisir le motif du soin</v>
      </c>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c r="HS86" s="13"/>
      <c r="HT86" s="13"/>
      <c r="HU86" s="13"/>
      <c r="HV86" s="13"/>
      <c r="HW86" s="13"/>
      <c r="HX86" s="13"/>
      <c r="HY86" s="13"/>
      <c r="HZ86" s="13"/>
      <c r="IA86" s="13"/>
      <c r="IB86" s="13"/>
      <c r="IC86" s="13"/>
      <c r="ID86" s="13"/>
      <c r="IE86" s="13"/>
      <c r="IF86" s="13"/>
      <c r="IG86" s="13"/>
      <c r="IH86" s="13"/>
      <c r="II86" s="13"/>
      <c r="IJ86" s="13"/>
      <c r="IK86" s="13"/>
      <c r="IL86" s="13"/>
      <c r="IM86" s="13"/>
      <c r="IN86" s="13"/>
      <c r="IO86" s="13"/>
      <c r="IP86" s="13"/>
      <c r="IQ86" s="13"/>
      <c r="IR86" s="13"/>
      <c r="IS86" s="13"/>
      <c r="IT86" s="13"/>
      <c r="IU86" s="13"/>
      <c r="IV86" s="13"/>
      <c r="IW86" s="13"/>
      <c r="IX86" s="13"/>
      <c r="IY86" s="13"/>
      <c r="IZ86" s="13"/>
      <c r="JA86" s="13"/>
      <c r="JB86" s="13"/>
      <c r="JC86" s="13"/>
      <c r="JD86" s="13"/>
      <c r="JE86" s="13"/>
      <c r="JF86" s="13"/>
      <c r="JG86" s="13"/>
      <c r="JH86" s="13"/>
      <c r="JI86" s="13"/>
      <c r="JJ86" s="13"/>
      <c r="JK86" s="13"/>
      <c r="JL86" s="13"/>
      <c r="JM86" s="13"/>
      <c r="JN86" s="13"/>
      <c r="JO86" s="13"/>
      <c r="JP86" s="13"/>
      <c r="JQ86" s="13"/>
      <c r="JR86" s="13"/>
      <c r="JS86" s="13"/>
      <c r="JT86" s="13"/>
      <c r="JU86" s="13"/>
      <c r="JV86" s="13"/>
      <c r="JW86" s="13"/>
      <c r="JX86" s="13"/>
      <c r="JY86" s="13"/>
      <c r="JZ86" s="13"/>
      <c r="KA86" s="13"/>
      <c r="KB86" s="13"/>
      <c r="KC86" s="13"/>
      <c r="KD86" s="13"/>
      <c r="KE86" s="13"/>
      <c r="KF86" s="13"/>
      <c r="KG86" s="13"/>
      <c r="KH86" s="13"/>
      <c r="KI86" s="13"/>
      <c r="KJ86" s="13"/>
      <c r="KK86" s="13"/>
      <c r="KL86" s="13"/>
      <c r="KM86" s="13"/>
      <c r="KN86" s="13"/>
      <c r="KO86" s="13"/>
      <c r="KP86" s="13"/>
      <c r="KQ86" s="13"/>
      <c r="KR86" s="13"/>
      <c r="KS86" s="13"/>
      <c r="KT86" s="13"/>
      <c r="KU86" s="13"/>
      <c r="KV86" s="13"/>
      <c r="KW86" s="13"/>
      <c r="KX86" s="13"/>
      <c r="KY86" s="13"/>
      <c r="KZ86" s="13"/>
      <c r="LA86" s="13"/>
      <c r="LB86" s="13"/>
      <c r="LC86" s="13"/>
      <c r="LD86" s="13"/>
      <c r="LE86" s="13"/>
      <c r="LF86" s="13"/>
      <c r="LG86" s="13"/>
      <c r="LH86" s="13"/>
      <c r="LI86" s="13"/>
      <c r="LJ86" s="13"/>
      <c r="LK86" s="13"/>
      <c r="LL86" s="13"/>
      <c r="LM86" s="13"/>
      <c r="LN86" s="13"/>
      <c r="LO86" s="13"/>
      <c r="LP86" s="13"/>
      <c r="LQ86" s="13"/>
      <c r="LR86" s="13"/>
      <c r="LS86" s="13"/>
      <c r="LT86" s="13"/>
      <c r="LU86" s="13"/>
      <c r="LV86" s="13"/>
      <c r="LW86" s="13"/>
      <c r="LX86" s="13"/>
      <c r="LY86" s="13"/>
      <c r="LZ86" s="13"/>
      <c r="MA86" s="13"/>
      <c r="MB86" s="13"/>
      <c r="MC86" s="13"/>
      <c r="MD86" s="13"/>
      <c r="ME86" s="13"/>
      <c r="MF86" s="13"/>
      <c r="MG86" s="13"/>
      <c r="MH86" s="13"/>
      <c r="MI86" s="13"/>
      <c r="MJ86" s="13"/>
      <c r="MK86" s="13"/>
      <c r="ML86" s="13"/>
      <c r="MM86" s="13"/>
      <c r="MN86" s="13"/>
      <c r="MO86" s="13"/>
      <c r="MP86" s="13"/>
      <c r="MQ86" s="13"/>
      <c r="MR86" s="13"/>
      <c r="MS86" s="13"/>
      <c r="MT86" s="13"/>
      <c r="MU86" s="13"/>
      <c r="MV86" s="13"/>
      <c r="MW86" s="13"/>
      <c r="MX86" s="13"/>
      <c r="MY86" s="13"/>
      <c r="MZ86" s="13"/>
      <c r="NA86" s="13"/>
      <c r="NB86" s="13"/>
      <c r="NC86" s="13"/>
      <c r="ND86" s="13"/>
      <c r="NE86" s="13"/>
      <c r="NF86" s="13"/>
      <c r="NG86" s="13"/>
      <c r="NH86" s="13"/>
      <c r="NI86" s="13"/>
      <c r="NJ86" s="13"/>
      <c r="NK86" s="13"/>
      <c r="NL86" s="13"/>
      <c r="NM86" s="13"/>
      <c r="NN86" s="13"/>
      <c r="NO86" s="13"/>
      <c r="NP86" s="13"/>
      <c r="NQ86" s="13"/>
      <c r="NR86" s="13"/>
      <c r="NS86" s="13"/>
      <c r="NT86" s="13"/>
      <c r="NU86" s="13"/>
      <c r="NV86" s="13"/>
      <c r="NW86" s="13"/>
      <c r="NX86" s="13"/>
      <c r="NY86" s="13"/>
      <c r="NZ86" s="13"/>
      <c r="OA86" s="13"/>
      <c r="OB86" s="13"/>
      <c r="OC86" s="13"/>
      <c r="OD86" s="13"/>
      <c r="OE86" s="13"/>
      <c r="OF86" s="13"/>
      <c r="OG86" s="13"/>
      <c r="OH86" s="13"/>
      <c r="OI86" s="13"/>
      <c r="OJ86" s="13"/>
      <c r="OK86" s="13"/>
      <c r="OL86" s="13"/>
      <c r="OM86" s="13"/>
      <c r="ON86" s="13"/>
      <c r="OO86" s="13"/>
      <c r="OP86" s="13"/>
      <c r="OQ86" s="13"/>
      <c r="OR86" s="13"/>
      <c r="OS86" s="13"/>
      <c r="OT86" s="13"/>
      <c r="OU86" s="13"/>
      <c r="OV86" s="13"/>
      <c r="OW86" s="13"/>
      <c r="OX86" s="13"/>
      <c r="OY86" s="13"/>
      <c r="OZ86" s="13"/>
      <c r="PA86" s="13"/>
      <c r="PB86" s="13"/>
      <c r="PC86" s="13"/>
      <c r="PD86" s="13"/>
      <c r="PE86" s="13"/>
      <c r="PF86" s="13"/>
      <c r="PG86" s="13"/>
      <c r="PH86" s="13"/>
      <c r="PI86" s="13"/>
      <c r="PJ86" s="13"/>
      <c r="PK86" s="13"/>
      <c r="PL86" s="13"/>
      <c r="PM86" s="13"/>
      <c r="PN86" s="13"/>
      <c r="PO86" s="13"/>
      <c r="PP86" s="13"/>
      <c r="PQ86" s="13"/>
      <c r="PR86" s="13"/>
      <c r="PS86" s="13"/>
      <c r="PT86" s="13"/>
      <c r="PU86" s="13"/>
      <c r="PV86" s="13"/>
      <c r="PW86" s="13"/>
      <c r="PX86" s="13"/>
      <c r="PY86" s="13"/>
      <c r="PZ86" s="13"/>
      <c r="QA86" s="13"/>
      <c r="QB86" s="13"/>
      <c r="QC86" s="13"/>
      <c r="QD86" s="13"/>
      <c r="QE86" s="13"/>
      <c r="QF86" s="13"/>
      <c r="QG86" s="13"/>
      <c r="QH86" s="13"/>
      <c r="QI86" s="13"/>
      <c r="QJ86" s="13"/>
      <c r="QK86" s="13"/>
      <c r="QL86" s="13"/>
      <c r="QM86" s="13"/>
      <c r="QN86" s="13"/>
      <c r="QO86" s="13"/>
      <c r="QP86" s="13"/>
      <c r="QQ86" s="13"/>
      <c r="QR86" s="13"/>
      <c r="QS86" s="13"/>
      <c r="QT86" s="13"/>
      <c r="QU86" s="13"/>
      <c r="QV86" s="13"/>
      <c r="QW86" s="13"/>
      <c r="QX86" s="13"/>
      <c r="QY86" s="13"/>
      <c r="QZ86" s="13"/>
      <c r="RA86" s="13"/>
      <c r="RB86" s="13"/>
      <c r="RC86" s="13"/>
      <c r="RD86" s="13"/>
      <c r="RE86" s="13"/>
      <c r="RF86" s="13"/>
      <c r="RG86" s="13"/>
      <c r="RH86" s="13"/>
      <c r="RI86" s="13"/>
      <c r="RJ86" s="13"/>
      <c r="RK86" s="13"/>
      <c r="RL86" s="13"/>
      <c r="RM86" s="13"/>
      <c r="RN86" s="13"/>
      <c r="RO86" s="13"/>
      <c r="RP86" s="13"/>
      <c r="RQ86" s="13"/>
      <c r="RR86" s="13"/>
      <c r="RS86" s="13"/>
      <c r="RT86" s="13"/>
      <c r="RU86" s="13"/>
      <c r="RV86" s="13"/>
      <c r="RW86" s="13"/>
      <c r="RX86" s="13"/>
      <c r="RY86" s="13"/>
      <c r="RZ86" s="13"/>
      <c r="SA86" s="13"/>
      <c r="SB86" s="13"/>
      <c r="SC86" s="13"/>
      <c r="SD86" s="13"/>
      <c r="SE86" s="13"/>
      <c r="SF86" s="13"/>
      <c r="SG86" s="13"/>
      <c r="SH86" s="13"/>
      <c r="SI86" s="13"/>
      <c r="SJ86" s="13"/>
      <c r="SK86" s="13"/>
      <c r="SL86" s="13"/>
      <c r="SM86" s="13"/>
      <c r="SN86" s="13"/>
      <c r="SO86" s="13"/>
      <c r="SP86" s="13"/>
      <c r="SQ86" s="13"/>
      <c r="SR86" s="13"/>
      <c r="SS86" s="13"/>
      <c r="ST86" s="13"/>
      <c r="SU86" s="13"/>
      <c r="SV86" s="13"/>
      <c r="SW86" s="13"/>
      <c r="SX86" s="13"/>
      <c r="SY86" s="13"/>
      <c r="SZ86" s="13"/>
      <c r="TA86" s="13"/>
      <c r="TB86" s="13"/>
      <c r="TC86" s="13"/>
      <c r="TD86" s="13"/>
      <c r="TE86" s="13"/>
      <c r="TF86" s="13"/>
      <c r="TG86" s="13"/>
      <c r="TH86" s="13"/>
      <c r="TI86" s="13"/>
      <c r="TJ86" s="13"/>
      <c r="TK86" s="13"/>
      <c r="TL86" s="13"/>
      <c r="TM86" s="13"/>
      <c r="TN86" s="13"/>
      <c r="TO86" s="13"/>
      <c r="TP86" s="13"/>
      <c r="TQ86" s="13"/>
      <c r="TR86" s="13"/>
      <c r="TS86" s="13"/>
      <c r="TT86" s="13"/>
      <c r="TU86" s="13"/>
      <c r="TV86" s="13"/>
      <c r="TW86" s="13"/>
      <c r="TX86" s="13"/>
      <c r="TY86" s="13"/>
      <c r="TZ86" s="13"/>
      <c r="UA86" s="13"/>
      <c r="UB86" s="13"/>
      <c r="UC86" s="13"/>
      <c r="UD86" s="13"/>
      <c r="UE86" s="13"/>
      <c r="UF86" s="13"/>
      <c r="UG86" s="13"/>
      <c r="UH86" s="13"/>
      <c r="UI86" s="13"/>
      <c r="UJ86" s="13"/>
      <c r="UK86" s="13"/>
      <c r="UL86" s="13"/>
      <c r="UM86" s="13"/>
      <c r="UN86" s="13"/>
      <c r="UO86" s="13"/>
      <c r="UP86" s="13"/>
      <c r="UQ86" s="13"/>
      <c r="UR86" s="13"/>
      <c r="US86" s="13"/>
      <c r="UT86" s="13"/>
      <c r="UU86" s="13"/>
      <c r="UV86" s="13"/>
      <c r="UW86" s="13"/>
      <c r="UX86" s="13"/>
      <c r="UY86" s="13"/>
      <c r="UZ86" s="13"/>
      <c r="VA86" s="13"/>
      <c r="VB86" s="13"/>
      <c r="VC86" s="13"/>
      <c r="VD86" s="13"/>
      <c r="VE86" s="13"/>
      <c r="VF86" s="13"/>
      <c r="VG86" s="13"/>
      <c r="VH86" s="13"/>
      <c r="VI86" s="13"/>
      <c r="VJ86" s="13"/>
      <c r="VK86" s="13"/>
      <c r="VL86" s="13"/>
      <c r="VM86" s="13"/>
      <c r="VN86" s="13"/>
      <c r="VO86" s="13"/>
      <c r="VP86" s="13"/>
      <c r="VQ86" s="13"/>
      <c r="VR86" s="13"/>
      <c r="VS86" s="13"/>
      <c r="VT86" s="13"/>
      <c r="VU86" s="13"/>
      <c r="VV86" s="13"/>
      <c r="VW86" s="13"/>
      <c r="VX86" s="13"/>
      <c r="VY86" s="13"/>
      <c r="VZ86" s="13"/>
      <c r="WA86" s="13"/>
      <c r="WB86" s="13"/>
      <c r="WC86" s="13"/>
      <c r="WD86" s="13"/>
      <c r="WE86" s="13"/>
      <c r="WF86" s="13"/>
      <c r="WG86" s="13"/>
      <c r="WH86" s="13"/>
      <c r="WI86" s="13"/>
      <c r="WJ86" s="13"/>
      <c r="WK86" s="13"/>
      <c r="WL86" s="13"/>
      <c r="WM86" s="13"/>
      <c r="WN86" s="13"/>
      <c r="WO86" s="13"/>
      <c r="WP86" s="13"/>
      <c r="WQ86" s="13"/>
      <c r="WR86" s="13"/>
      <c r="WS86" s="13"/>
      <c r="WT86" s="13"/>
      <c r="WU86" s="13"/>
      <c r="WV86" s="13"/>
      <c r="WW86" s="13"/>
      <c r="WX86" s="13"/>
      <c r="WY86" s="13"/>
      <c r="WZ86" s="13"/>
      <c r="XA86" s="13"/>
      <c r="XB86" s="13"/>
      <c r="XC86" s="13"/>
      <c r="XD86" s="13"/>
      <c r="XE86" s="13"/>
      <c r="XF86" s="13"/>
      <c r="XG86" s="13"/>
      <c r="XH86" s="13"/>
      <c r="XI86" s="13"/>
      <c r="XJ86" s="13"/>
      <c r="XK86" s="13"/>
      <c r="XL86" s="13"/>
      <c r="XM86" s="13"/>
      <c r="XN86" s="13"/>
      <c r="XO86" s="13"/>
      <c r="XP86" s="13"/>
      <c r="XQ86" s="13"/>
      <c r="XR86" s="13"/>
      <c r="XS86" s="13"/>
      <c r="XT86" s="13"/>
      <c r="XU86" s="13"/>
      <c r="XV86" s="13"/>
      <c r="XW86" s="13"/>
      <c r="XX86" s="13"/>
      <c r="XY86" s="13"/>
      <c r="XZ86" s="13"/>
      <c r="YA86" s="13"/>
      <c r="YB86" s="13"/>
      <c r="YC86" s="13"/>
      <c r="YD86" s="13"/>
      <c r="YE86" s="13"/>
      <c r="YF86" s="13"/>
      <c r="YG86" s="13"/>
      <c r="YH86" s="13"/>
      <c r="YI86" s="13"/>
      <c r="YJ86" s="13"/>
      <c r="YK86" s="13"/>
      <c r="YL86" s="13"/>
      <c r="YM86" s="13"/>
      <c r="YN86" s="13"/>
      <c r="YO86" s="13"/>
      <c r="YP86" s="13"/>
      <c r="YQ86" s="13"/>
      <c r="YR86" s="13"/>
      <c r="YS86" s="13"/>
      <c r="YT86" s="13"/>
      <c r="YU86" s="13"/>
      <c r="YV86" s="13"/>
      <c r="YW86" s="13"/>
      <c r="YX86" s="13"/>
      <c r="YY86" s="13"/>
      <c r="YZ86" s="13"/>
      <c r="ZA86" s="13"/>
      <c r="ZB86" s="13"/>
      <c r="ZC86" s="13"/>
      <c r="ZD86" s="13"/>
      <c r="ZE86" s="13"/>
      <c r="ZF86" s="13"/>
      <c r="ZG86" s="13"/>
      <c r="ZH86" s="13"/>
      <c r="ZI86" s="13"/>
      <c r="ZJ86" s="13"/>
      <c r="ZK86" s="13"/>
      <c r="ZL86" s="13"/>
      <c r="ZM86" s="13"/>
      <c r="ZN86" s="13"/>
      <c r="ZO86" s="13"/>
      <c r="ZP86" s="13"/>
      <c r="ZQ86" s="13"/>
      <c r="ZR86" s="13"/>
      <c r="ZS86" s="13"/>
      <c r="ZT86" s="13"/>
      <c r="ZU86" s="13"/>
      <c r="ZV86" s="13"/>
      <c r="ZW86" s="13"/>
      <c r="ZX86" s="13"/>
      <c r="ZY86" s="13"/>
      <c r="ZZ86" s="13"/>
      <c r="AAA86" s="13"/>
      <c r="AAB86" s="13"/>
      <c r="AAC86" s="13"/>
      <c r="AAD86" s="13"/>
      <c r="AAE86" s="13"/>
      <c r="AAF86" s="13"/>
      <c r="AAG86" s="13"/>
      <c r="AAH86" s="13"/>
      <c r="AAI86" s="13"/>
      <c r="AAJ86" s="13"/>
      <c r="AAK86" s="13"/>
      <c r="AAL86" s="13"/>
      <c r="AAM86" s="13"/>
      <c r="AAN86" s="13"/>
      <c r="AAO86" s="13"/>
      <c r="AAP86" s="13"/>
      <c r="AAQ86" s="13"/>
      <c r="AAR86" s="13"/>
      <c r="AAS86" s="13"/>
      <c r="AAT86" s="13"/>
      <c r="AAU86" s="13"/>
      <c r="AAV86" s="13"/>
      <c r="AAW86" s="13"/>
      <c r="AAX86" s="13"/>
      <c r="AAY86" s="13"/>
      <c r="AAZ86" s="13"/>
      <c r="ABA86" s="13"/>
      <c r="ABB86" s="13"/>
      <c r="ABC86" s="13"/>
      <c r="ABD86" s="13"/>
      <c r="ABE86" s="13"/>
      <c r="ABF86" s="13"/>
      <c r="ABG86" s="13"/>
      <c r="ABH86" s="13"/>
      <c r="ABI86" s="13"/>
      <c r="ABJ86" s="13"/>
      <c r="ABK86" s="13"/>
      <c r="ABL86" s="13"/>
      <c r="ABM86" s="13"/>
      <c r="ABN86" s="13"/>
      <c r="ABO86" s="13"/>
      <c r="ABP86" s="13"/>
      <c r="ABQ86" s="13"/>
      <c r="ABR86" s="13"/>
      <c r="ABS86" s="13"/>
      <c r="ABT86" s="13"/>
      <c r="ABU86" s="13"/>
      <c r="ABV86" s="13"/>
      <c r="ABW86" s="13"/>
      <c r="ABX86" s="13"/>
      <c r="ABY86" s="13"/>
      <c r="ABZ86" s="13"/>
      <c r="ACA86" s="13"/>
      <c r="ACB86" s="13"/>
      <c r="ACC86" s="13"/>
      <c r="ACD86" s="13"/>
      <c r="ACE86" s="13"/>
      <c r="ACF86" s="13"/>
      <c r="ACG86" s="13"/>
      <c r="ACH86" s="13"/>
      <c r="ACI86" s="13"/>
      <c r="ACJ86" s="13"/>
      <c r="ACK86" s="13"/>
      <c r="ACL86" s="13"/>
      <c r="ACM86" s="13"/>
      <c r="ACN86" s="13"/>
      <c r="ACO86" s="13"/>
      <c r="ACP86" s="13"/>
      <c r="ACQ86" s="13"/>
      <c r="ACR86" s="13"/>
      <c r="ACS86" s="13"/>
      <c r="ACT86" s="13"/>
      <c r="ACU86" s="13"/>
      <c r="ACV86" s="13"/>
      <c r="ACW86" s="13"/>
      <c r="ACX86" s="13"/>
      <c r="ACY86" s="13"/>
      <c r="ACZ86" s="13"/>
      <c r="ADA86" s="13"/>
      <c r="ADB86" s="13"/>
      <c r="ADC86" s="13"/>
      <c r="ADD86" s="13"/>
      <c r="ADE86" s="13"/>
      <c r="ADF86" s="13"/>
      <c r="ADG86" s="13"/>
      <c r="ADH86" s="13"/>
      <c r="ADI86" s="13"/>
      <c r="ADJ86" s="13"/>
      <c r="ADK86" s="13"/>
      <c r="ADL86" s="13"/>
      <c r="ADM86" s="13"/>
      <c r="ADN86" s="13"/>
      <c r="ADO86" s="13"/>
      <c r="ADP86" s="13"/>
      <c r="ADQ86" s="13"/>
      <c r="ADR86" s="13"/>
      <c r="ADS86" s="13"/>
      <c r="ADT86" s="13"/>
      <c r="ADU86" s="13"/>
      <c r="ADV86" s="13"/>
      <c r="ADW86" s="13"/>
      <c r="ADX86" s="13"/>
      <c r="ADY86" s="13"/>
      <c r="ADZ86" s="13"/>
      <c r="AEA86" s="13"/>
      <c r="AEB86" s="13"/>
      <c r="AEC86" s="13"/>
      <c r="AED86" s="13"/>
      <c r="AEE86" s="13"/>
      <c r="AEF86" s="13"/>
      <c r="AEG86" s="13"/>
      <c r="AEH86" s="13"/>
      <c r="AEI86" s="13"/>
      <c r="AEJ86" s="13"/>
      <c r="AEK86" s="13"/>
      <c r="AEL86" s="13"/>
      <c r="AEM86" s="13"/>
      <c r="AEN86" s="13"/>
      <c r="AEO86" s="13"/>
      <c r="AEP86" s="13"/>
      <c r="AEQ86" s="13"/>
      <c r="AER86" s="13"/>
      <c r="AES86" s="13"/>
      <c r="AET86" s="13"/>
      <c r="AEU86" s="13"/>
      <c r="AEV86" s="13"/>
      <c r="AEW86" s="13"/>
      <c r="AEX86" s="13"/>
      <c r="AEY86" s="13"/>
      <c r="AEZ86" s="13"/>
      <c r="AFA86" s="13"/>
      <c r="AFB86" s="13"/>
      <c r="AFC86" s="13"/>
      <c r="AFD86" s="13"/>
      <c r="AFE86" s="13"/>
      <c r="AFF86" s="13"/>
      <c r="AFG86" s="13"/>
      <c r="AFH86" s="13"/>
      <c r="AFI86" s="13"/>
      <c r="AFJ86" s="13"/>
      <c r="AFK86" s="13"/>
      <c r="AFL86" s="13"/>
      <c r="AFM86" s="13"/>
      <c r="AFN86" s="13"/>
      <c r="AFO86" s="13"/>
      <c r="AFP86" s="13"/>
      <c r="AFQ86" s="13"/>
      <c r="AFR86" s="13"/>
      <c r="AFS86" s="13"/>
      <c r="AFT86" s="13"/>
      <c r="AFU86" s="13"/>
      <c r="AFV86" s="13"/>
      <c r="AFW86" s="13"/>
      <c r="AFX86" s="13"/>
      <c r="AFY86" s="13"/>
      <c r="AFZ86" s="13"/>
      <c r="AGA86" s="13"/>
      <c r="AGB86" s="13"/>
      <c r="AGC86" s="13"/>
      <c r="AGD86" s="13"/>
      <c r="AGE86" s="13"/>
      <c r="AGF86" s="13"/>
      <c r="AGG86" s="13"/>
      <c r="AGH86" s="13"/>
      <c r="AGI86" s="13"/>
      <c r="AGJ86" s="13"/>
      <c r="AGK86" s="13"/>
      <c r="AGL86" s="13"/>
      <c r="AGM86" s="13"/>
      <c r="AGN86" s="13"/>
      <c r="AGO86" s="13"/>
      <c r="AGP86" s="13"/>
      <c r="AGQ86" s="13"/>
      <c r="AGR86" s="13"/>
      <c r="AGS86" s="13"/>
      <c r="AGT86" s="13"/>
      <c r="AGU86" s="13"/>
      <c r="AGV86" s="13"/>
      <c r="AGW86" s="13"/>
      <c r="AGX86" s="13"/>
      <c r="AGY86" s="13"/>
      <c r="AGZ86" s="13"/>
      <c r="AHA86" s="13"/>
      <c r="AHB86" s="13"/>
      <c r="AHC86" s="13"/>
      <c r="AHD86" s="13"/>
      <c r="AHE86" s="13"/>
      <c r="AHF86" s="13"/>
      <c r="AHG86" s="13"/>
      <c r="AHH86" s="13"/>
      <c r="AHI86" s="13"/>
      <c r="AHJ86" s="13"/>
      <c r="AHK86" s="13"/>
      <c r="AHL86" s="13"/>
      <c r="AHM86" s="13"/>
      <c r="AHN86" s="13"/>
      <c r="AHO86" s="13"/>
      <c r="AHP86" s="13"/>
      <c r="AHQ86" s="13"/>
      <c r="AHR86" s="13"/>
      <c r="AHS86" s="13"/>
      <c r="AHT86" s="13"/>
      <c r="AHU86" s="13"/>
      <c r="AHV86" s="13"/>
      <c r="AHW86" s="13"/>
      <c r="AHX86" s="13"/>
      <c r="AHY86" s="13"/>
      <c r="AHZ86" s="13"/>
      <c r="AIA86" s="13"/>
      <c r="AIB86" s="13"/>
      <c r="AIC86" s="13"/>
      <c r="AID86" s="13"/>
      <c r="AIE86" s="13"/>
      <c r="AIF86" s="13"/>
      <c r="AIG86" s="13"/>
      <c r="AIH86" s="13"/>
      <c r="AII86" s="13"/>
      <c r="AIJ86" s="13"/>
      <c r="AIK86" s="13"/>
      <c r="AIL86" s="13"/>
      <c r="AIM86" s="13"/>
      <c r="AIN86" s="13"/>
      <c r="AIO86" s="13"/>
      <c r="AIP86" s="13"/>
      <c r="AIQ86" s="13"/>
      <c r="AIR86" s="13"/>
      <c r="AIS86" s="13"/>
      <c r="AIT86" s="13"/>
      <c r="AIU86" s="13"/>
      <c r="AIV86" s="13"/>
      <c r="AIW86" s="13"/>
      <c r="AIX86" s="13"/>
      <c r="AIY86" s="13"/>
      <c r="AIZ86" s="13"/>
      <c r="AJA86" s="13"/>
      <c r="AJB86" s="13"/>
      <c r="AJC86" s="13"/>
      <c r="AJD86" s="13"/>
      <c r="AJE86" s="13"/>
      <c r="AJF86" s="13"/>
      <c r="AJG86" s="13"/>
      <c r="AJH86" s="13"/>
      <c r="AJI86" s="13"/>
      <c r="AJJ86" s="13"/>
      <c r="AJK86" s="13"/>
      <c r="AJL86" s="13"/>
      <c r="AJM86" s="13"/>
      <c r="AJN86" s="13"/>
      <c r="AJO86" s="13"/>
      <c r="AJP86" s="13"/>
      <c r="AJQ86" s="13"/>
      <c r="AJR86" s="13"/>
      <c r="AJS86" s="13"/>
      <c r="AJT86" s="13"/>
      <c r="AJU86" s="13"/>
      <c r="AJV86" s="13"/>
      <c r="AJW86" s="13"/>
      <c r="AJX86" s="13"/>
      <c r="AJY86" s="13"/>
      <c r="AJZ86" s="13"/>
      <c r="AKA86" s="13"/>
      <c r="AKB86" s="13"/>
      <c r="AKC86" s="13"/>
      <c r="AKD86" s="13"/>
      <c r="AKE86" s="13"/>
      <c r="AKF86" s="13"/>
      <c r="AKG86" s="13"/>
      <c r="AKH86" s="13"/>
      <c r="AKI86" s="13"/>
      <c r="AKJ86" s="13"/>
      <c r="AKK86" s="13"/>
      <c r="AKL86" s="13"/>
      <c r="AKM86" s="13"/>
      <c r="AKN86" s="13"/>
      <c r="AKO86" s="13"/>
      <c r="AKP86" s="13"/>
      <c r="AKQ86" s="13"/>
      <c r="AKR86" s="13"/>
      <c r="AKS86" s="13"/>
      <c r="AKT86" s="13"/>
      <c r="AKU86" s="13"/>
      <c r="AKV86" s="13"/>
      <c r="AKW86" s="13"/>
      <c r="AKX86" s="13"/>
      <c r="AKY86" s="13"/>
      <c r="AKZ86" s="13"/>
      <c r="ALA86" s="13"/>
      <c r="ALB86" s="13"/>
      <c r="ALC86" s="13"/>
      <c r="ALD86" s="13"/>
      <c r="ALE86" s="13"/>
      <c r="ALF86" s="13"/>
      <c r="ALG86" s="13"/>
      <c r="ALH86" s="13"/>
      <c r="ALI86" s="13"/>
      <c r="ALJ86" s="13"/>
      <c r="ALK86" s="13"/>
      <c r="ALL86" s="13"/>
      <c r="ALM86" s="13"/>
    </row>
    <row r="87" spans="1:1001" ht="29" hidden="1" outlineLevel="4" x14ac:dyDescent="0.35">
      <c r="A87" s="21" t="s">
        <v>336</v>
      </c>
      <c r="B87" s="23" t="s">
        <v>338</v>
      </c>
      <c r="C87" s="25" t="s">
        <v>340</v>
      </c>
      <c r="D87" s="27" t="s">
        <v>598</v>
      </c>
      <c r="E87" s="9" t="s">
        <v>606</v>
      </c>
      <c r="F87" s="45" t="s">
        <v>374</v>
      </c>
      <c r="G87" s="28" t="s">
        <v>607</v>
      </c>
      <c r="H87" s="76" t="s">
        <v>608</v>
      </c>
      <c r="I87" s="29" t="s">
        <v>609</v>
      </c>
      <c r="J87" s="91" t="s">
        <v>352</v>
      </c>
      <c r="K87" s="75">
        <v>61</v>
      </c>
      <c r="L87" s="27" t="s">
        <v>606</v>
      </c>
      <c r="M87" s="75">
        <v>59</v>
      </c>
      <c r="N87" s="75">
        <f>VLOOKUP(M87,Scénarios!$D$3:$E$191,2,FALSE)</f>
        <v>60</v>
      </c>
      <c r="O87" s="122" t="str">
        <f>VLOOKUP(K87,Scénarios!$C$4:$I$198,7,FALSE)</f>
        <v>- Générer un compte rendu de la réalisation du pansement pour le MG qui a prescrit cet acte à partir de sa prescription
- Saisir le motif du soin</v>
      </c>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c r="HS87" s="13"/>
      <c r="HT87" s="13"/>
      <c r="HU87" s="13"/>
      <c r="HV87" s="13"/>
      <c r="HW87" s="13"/>
      <c r="HX87" s="13"/>
      <c r="HY87" s="13"/>
      <c r="HZ87" s="13"/>
      <c r="IA87" s="13"/>
      <c r="IB87" s="13"/>
      <c r="IC87" s="13"/>
      <c r="ID87" s="13"/>
      <c r="IE87" s="13"/>
      <c r="IF87" s="13"/>
      <c r="IG87" s="13"/>
      <c r="IH87" s="13"/>
      <c r="II87" s="13"/>
      <c r="IJ87" s="13"/>
      <c r="IK87" s="13"/>
      <c r="IL87" s="13"/>
      <c r="IM87" s="13"/>
      <c r="IN87" s="13"/>
      <c r="IO87" s="13"/>
      <c r="IP87" s="13"/>
      <c r="IQ87" s="13"/>
      <c r="IR87" s="13"/>
      <c r="IS87" s="13"/>
      <c r="IT87" s="13"/>
      <c r="IU87" s="13"/>
      <c r="IV87" s="13"/>
      <c r="IW87" s="13"/>
      <c r="IX87" s="13"/>
      <c r="IY87" s="13"/>
      <c r="IZ87" s="13"/>
      <c r="JA87" s="13"/>
      <c r="JB87" s="13"/>
      <c r="JC87" s="13"/>
      <c r="JD87" s="13"/>
      <c r="JE87" s="13"/>
      <c r="JF87" s="13"/>
      <c r="JG87" s="13"/>
      <c r="JH87" s="13"/>
      <c r="JI87" s="13"/>
      <c r="JJ87" s="13"/>
      <c r="JK87" s="13"/>
      <c r="JL87" s="13"/>
      <c r="JM87" s="13"/>
      <c r="JN87" s="13"/>
      <c r="JO87" s="13"/>
      <c r="JP87" s="13"/>
      <c r="JQ87" s="13"/>
      <c r="JR87" s="13"/>
      <c r="JS87" s="13"/>
      <c r="JT87" s="13"/>
      <c r="JU87" s="13"/>
      <c r="JV87" s="13"/>
      <c r="JW87" s="13"/>
      <c r="JX87" s="13"/>
      <c r="JY87" s="13"/>
      <c r="JZ87" s="13"/>
      <c r="KA87" s="13"/>
      <c r="KB87" s="13"/>
      <c r="KC87" s="13"/>
      <c r="KD87" s="13"/>
      <c r="KE87" s="13"/>
      <c r="KF87" s="13"/>
      <c r="KG87" s="13"/>
      <c r="KH87" s="13"/>
      <c r="KI87" s="13"/>
      <c r="KJ87" s="13"/>
      <c r="KK87" s="13"/>
      <c r="KL87" s="13"/>
      <c r="KM87" s="13"/>
      <c r="KN87" s="13"/>
      <c r="KO87" s="13"/>
      <c r="KP87" s="13"/>
      <c r="KQ87" s="13"/>
      <c r="KR87" s="13"/>
      <c r="KS87" s="13"/>
      <c r="KT87" s="13"/>
      <c r="KU87" s="13"/>
      <c r="KV87" s="13"/>
      <c r="KW87" s="13"/>
      <c r="KX87" s="13"/>
      <c r="KY87" s="13"/>
      <c r="KZ87" s="13"/>
      <c r="LA87" s="13"/>
      <c r="LB87" s="13"/>
      <c r="LC87" s="13"/>
      <c r="LD87" s="13"/>
      <c r="LE87" s="13"/>
      <c r="LF87" s="13"/>
      <c r="LG87" s="13"/>
      <c r="LH87" s="13"/>
      <c r="LI87" s="13"/>
      <c r="LJ87" s="13"/>
      <c r="LK87" s="13"/>
      <c r="LL87" s="13"/>
      <c r="LM87" s="13"/>
      <c r="LN87" s="13"/>
      <c r="LO87" s="13"/>
      <c r="LP87" s="13"/>
      <c r="LQ87" s="13"/>
      <c r="LR87" s="13"/>
      <c r="LS87" s="13"/>
      <c r="LT87" s="13"/>
      <c r="LU87" s="13"/>
      <c r="LV87" s="13"/>
      <c r="LW87" s="13"/>
      <c r="LX87" s="13"/>
      <c r="LY87" s="13"/>
      <c r="LZ87" s="13"/>
      <c r="MA87" s="13"/>
      <c r="MB87" s="13"/>
      <c r="MC87" s="13"/>
      <c r="MD87" s="13"/>
      <c r="ME87" s="13"/>
      <c r="MF87" s="13"/>
      <c r="MG87" s="13"/>
      <c r="MH87" s="13"/>
      <c r="MI87" s="13"/>
      <c r="MJ87" s="13"/>
      <c r="MK87" s="13"/>
      <c r="ML87" s="13"/>
      <c r="MM87" s="13"/>
      <c r="MN87" s="13"/>
      <c r="MO87" s="13"/>
      <c r="MP87" s="13"/>
      <c r="MQ87" s="13"/>
      <c r="MR87" s="13"/>
      <c r="MS87" s="13"/>
      <c r="MT87" s="13"/>
      <c r="MU87" s="13"/>
      <c r="MV87" s="13"/>
      <c r="MW87" s="13"/>
      <c r="MX87" s="13"/>
      <c r="MY87" s="13"/>
      <c r="MZ87" s="13"/>
      <c r="NA87" s="13"/>
      <c r="NB87" s="13"/>
      <c r="NC87" s="13"/>
      <c r="ND87" s="13"/>
      <c r="NE87" s="13"/>
      <c r="NF87" s="13"/>
      <c r="NG87" s="13"/>
      <c r="NH87" s="13"/>
      <c r="NI87" s="13"/>
      <c r="NJ87" s="13"/>
      <c r="NK87" s="13"/>
      <c r="NL87" s="13"/>
      <c r="NM87" s="13"/>
      <c r="NN87" s="13"/>
      <c r="NO87" s="13"/>
      <c r="NP87" s="13"/>
      <c r="NQ87" s="13"/>
      <c r="NR87" s="13"/>
      <c r="NS87" s="13"/>
      <c r="NT87" s="13"/>
      <c r="NU87" s="13"/>
      <c r="NV87" s="13"/>
      <c r="NW87" s="13"/>
      <c r="NX87" s="13"/>
      <c r="NY87" s="13"/>
      <c r="NZ87" s="13"/>
      <c r="OA87" s="13"/>
      <c r="OB87" s="13"/>
      <c r="OC87" s="13"/>
      <c r="OD87" s="13"/>
      <c r="OE87" s="13"/>
      <c r="OF87" s="13"/>
      <c r="OG87" s="13"/>
      <c r="OH87" s="13"/>
      <c r="OI87" s="13"/>
      <c r="OJ87" s="13"/>
      <c r="OK87" s="13"/>
      <c r="OL87" s="13"/>
      <c r="OM87" s="13"/>
      <c r="ON87" s="13"/>
      <c r="OO87" s="13"/>
      <c r="OP87" s="13"/>
      <c r="OQ87" s="13"/>
      <c r="OR87" s="13"/>
      <c r="OS87" s="13"/>
      <c r="OT87" s="13"/>
      <c r="OU87" s="13"/>
      <c r="OV87" s="13"/>
      <c r="OW87" s="13"/>
      <c r="OX87" s="13"/>
      <c r="OY87" s="13"/>
      <c r="OZ87" s="13"/>
      <c r="PA87" s="13"/>
      <c r="PB87" s="13"/>
      <c r="PC87" s="13"/>
      <c r="PD87" s="13"/>
      <c r="PE87" s="13"/>
      <c r="PF87" s="13"/>
      <c r="PG87" s="13"/>
      <c r="PH87" s="13"/>
      <c r="PI87" s="13"/>
      <c r="PJ87" s="13"/>
      <c r="PK87" s="13"/>
      <c r="PL87" s="13"/>
      <c r="PM87" s="13"/>
      <c r="PN87" s="13"/>
      <c r="PO87" s="13"/>
      <c r="PP87" s="13"/>
      <c r="PQ87" s="13"/>
      <c r="PR87" s="13"/>
      <c r="PS87" s="13"/>
      <c r="PT87" s="13"/>
      <c r="PU87" s="13"/>
      <c r="PV87" s="13"/>
      <c r="PW87" s="13"/>
      <c r="PX87" s="13"/>
      <c r="PY87" s="13"/>
      <c r="PZ87" s="13"/>
      <c r="QA87" s="13"/>
      <c r="QB87" s="13"/>
      <c r="QC87" s="13"/>
      <c r="QD87" s="13"/>
      <c r="QE87" s="13"/>
      <c r="QF87" s="13"/>
      <c r="QG87" s="13"/>
      <c r="QH87" s="13"/>
      <c r="QI87" s="13"/>
      <c r="QJ87" s="13"/>
      <c r="QK87" s="13"/>
      <c r="QL87" s="13"/>
      <c r="QM87" s="13"/>
      <c r="QN87" s="13"/>
      <c r="QO87" s="13"/>
      <c r="QP87" s="13"/>
      <c r="QQ87" s="13"/>
      <c r="QR87" s="13"/>
      <c r="QS87" s="13"/>
      <c r="QT87" s="13"/>
      <c r="QU87" s="13"/>
      <c r="QV87" s="13"/>
      <c r="QW87" s="13"/>
      <c r="QX87" s="13"/>
      <c r="QY87" s="13"/>
      <c r="QZ87" s="13"/>
      <c r="RA87" s="13"/>
      <c r="RB87" s="13"/>
      <c r="RC87" s="13"/>
      <c r="RD87" s="13"/>
      <c r="RE87" s="13"/>
      <c r="RF87" s="13"/>
      <c r="RG87" s="13"/>
      <c r="RH87" s="13"/>
      <c r="RI87" s="13"/>
      <c r="RJ87" s="13"/>
      <c r="RK87" s="13"/>
      <c r="RL87" s="13"/>
      <c r="RM87" s="13"/>
      <c r="RN87" s="13"/>
      <c r="RO87" s="13"/>
      <c r="RP87" s="13"/>
      <c r="RQ87" s="13"/>
      <c r="RR87" s="13"/>
      <c r="RS87" s="13"/>
      <c r="RT87" s="13"/>
      <c r="RU87" s="13"/>
      <c r="RV87" s="13"/>
      <c r="RW87" s="13"/>
      <c r="RX87" s="13"/>
      <c r="RY87" s="13"/>
      <c r="RZ87" s="13"/>
      <c r="SA87" s="13"/>
      <c r="SB87" s="13"/>
      <c r="SC87" s="13"/>
      <c r="SD87" s="13"/>
      <c r="SE87" s="13"/>
      <c r="SF87" s="13"/>
      <c r="SG87" s="13"/>
      <c r="SH87" s="13"/>
      <c r="SI87" s="13"/>
      <c r="SJ87" s="13"/>
      <c r="SK87" s="13"/>
      <c r="SL87" s="13"/>
      <c r="SM87" s="13"/>
      <c r="SN87" s="13"/>
      <c r="SO87" s="13"/>
      <c r="SP87" s="13"/>
      <c r="SQ87" s="13"/>
      <c r="SR87" s="13"/>
      <c r="SS87" s="13"/>
      <c r="ST87" s="13"/>
      <c r="SU87" s="13"/>
      <c r="SV87" s="13"/>
      <c r="SW87" s="13"/>
      <c r="SX87" s="13"/>
      <c r="SY87" s="13"/>
      <c r="SZ87" s="13"/>
      <c r="TA87" s="13"/>
      <c r="TB87" s="13"/>
      <c r="TC87" s="13"/>
      <c r="TD87" s="13"/>
      <c r="TE87" s="13"/>
      <c r="TF87" s="13"/>
      <c r="TG87" s="13"/>
      <c r="TH87" s="13"/>
      <c r="TI87" s="13"/>
      <c r="TJ87" s="13"/>
      <c r="TK87" s="13"/>
      <c r="TL87" s="13"/>
      <c r="TM87" s="13"/>
      <c r="TN87" s="13"/>
      <c r="TO87" s="13"/>
      <c r="TP87" s="13"/>
      <c r="TQ87" s="13"/>
      <c r="TR87" s="13"/>
      <c r="TS87" s="13"/>
      <c r="TT87" s="13"/>
      <c r="TU87" s="13"/>
      <c r="TV87" s="13"/>
      <c r="TW87" s="13"/>
      <c r="TX87" s="13"/>
      <c r="TY87" s="13"/>
      <c r="TZ87" s="13"/>
      <c r="UA87" s="13"/>
      <c r="UB87" s="13"/>
      <c r="UC87" s="13"/>
      <c r="UD87" s="13"/>
      <c r="UE87" s="13"/>
      <c r="UF87" s="13"/>
      <c r="UG87" s="13"/>
      <c r="UH87" s="13"/>
      <c r="UI87" s="13"/>
      <c r="UJ87" s="13"/>
      <c r="UK87" s="13"/>
      <c r="UL87" s="13"/>
      <c r="UM87" s="13"/>
      <c r="UN87" s="13"/>
      <c r="UO87" s="13"/>
      <c r="UP87" s="13"/>
      <c r="UQ87" s="13"/>
      <c r="UR87" s="13"/>
      <c r="US87" s="13"/>
      <c r="UT87" s="13"/>
      <c r="UU87" s="13"/>
      <c r="UV87" s="13"/>
      <c r="UW87" s="13"/>
      <c r="UX87" s="13"/>
      <c r="UY87" s="13"/>
      <c r="UZ87" s="13"/>
      <c r="VA87" s="13"/>
      <c r="VB87" s="13"/>
      <c r="VC87" s="13"/>
      <c r="VD87" s="13"/>
      <c r="VE87" s="13"/>
      <c r="VF87" s="13"/>
      <c r="VG87" s="13"/>
      <c r="VH87" s="13"/>
      <c r="VI87" s="13"/>
      <c r="VJ87" s="13"/>
      <c r="VK87" s="13"/>
      <c r="VL87" s="13"/>
      <c r="VM87" s="13"/>
      <c r="VN87" s="13"/>
      <c r="VO87" s="13"/>
      <c r="VP87" s="13"/>
      <c r="VQ87" s="13"/>
      <c r="VR87" s="13"/>
      <c r="VS87" s="13"/>
      <c r="VT87" s="13"/>
      <c r="VU87" s="13"/>
      <c r="VV87" s="13"/>
      <c r="VW87" s="13"/>
      <c r="VX87" s="13"/>
      <c r="VY87" s="13"/>
      <c r="VZ87" s="13"/>
      <c r="WA87" s="13"/>
      <c r="WB87" s="13"/>
      <c r="WC87" s="13"/>
      <c r="WD87" s="13"/>
      <c r="WE87" s="13"/>
      <c r="WF87" s="13"/>
      <c r="WG87" s="13"/>
      <c r="WH87" s="13"/>
      <c r="WI87" s="13"/>
      <c r="WJ87" s="13"/>
      <c r="WK87" s="13"/>
      <c r="WL87" s="13"/>
      <c r="WM87" s="13"/>
      <c r="WN87" s="13"/>
      <c r="WO87" s="13"/>
      <c r="WP87" s="13"/>
      <c r="WQ87" s="13"/>
      <c r="WR87" s="13"/>
      <c r="WS87" s="13"/>
      <c r="WT87" s="13"/>
      <c r="WU87" s="13"/>
      <c r="WV87" s="13"/>
      <c r="WW87" s="13"/>
      <c r="WX87" s="13"/>
      <c r="WY87" s="13"/>
      <c r="WZ87" s="13"/>
      <c r="XA87" s="13"/>
      <c r="XB87" s="13"/>
      <c r="XC87" s="13"/>
      <c r="XD87" s="13"/>
      <c r="XE87" s="13"/>
      <c r="XF87" s="13"/>
      <c r="XG87" s="13"/>
      <c r="XH87" s="13"/>
      <c r="XI87" s="13"/>
      <c r="XJ87" s="13"/>
      <c r="XK87" s="13"/>
      <c r="XL87" s="13"/>
      <c r="XM87" s="13"/>
      <c r="XN87" s="13"/>
      <c r="XO87" s="13"/>
      <c r="XP87" s="13"/>
      <c r="XQ87" s="13"/>
      <c r="XR87" s="13"/>
      <c r="XS87" s="13"/>
      <c r="XT87" s="13"/>
      <c r="XU87" s="13"/>
      <c r="XV87" s="13"/>
      <c r="XW87" s="13"/>
      <c r="XX87" s="13"/>
      <c r="XY87" s="13"/>
      <c r="XZ87" s="13"/>
      <c r="YA87" s="13"/>
      <c r="YB87" s="13"/>
      <c r="YC87" s="13"/>
      <c r="YD87" s="13"/>
      <c r="YE87" s="13"/>
      <c r="YF87" s="13"/>
      <c r="YG87" s="13"/>
      <c r="YH87" s="13"/>
      <c r="YI87" s="13"/>
      <c r="YJ87" s="13"/>
      <c r="YK87" s="13"/>
      <c r="YL87" s="13"/>
      <c r="YM87" s="13"/>
      <c r="YN87" s="13"/>
      <c r="YO87" s="13"/>
      <c r="YP87" s="13"/>
      <c r="YQ87" s="13"/>
      <c r="YR87" s="13"/>
      <c r="YS87" s="13"/>
      <c r="YT87" s="13"/>
      <c r="YU87" s="13"/>
      <c r="YV87" s="13"/>
      <c r="YW87" s="13"/>
      <c r="YX87" s="13"/>
      <c r="YY87" s="13"/>
      <c r="YZ87" s="13"/>
      <c r="ZA87" s="13"/>
      <c r="ZB87" s="13"/>
      <c r="ZC87" s="13"/>
      <c r="ZD87" s="13"/>
      <c r="ZE87" s="13"/>
      <c r="ZF87" s="13"/>
      <c r="ZG87" s="13"/>
      <c r="ZH87" s="13"/>
      <c r="ZI87" s="13"/>
      <c r="ZJ87" s="13"/>
      <c r="ZK87" s="13"/>
      <c r="ZL87" s="13"/>
      <c r="ZM87" s="13"/>
      <c r="ZN87" s="13"/>
      <c r="ZO87" s="13"/>
      <c r="ZP87" s="13"/>
      <c r="ZQ87" s="13"/>
      <c r="ZR87" s="13"/>
      <c r="ZS87" s="13"/>
      <c r="ZT87" s="13"/>
      <c r="ZU87" s="13"/>
      <c r="ZV87" s="13"/>
      <c r="ZW87" s="13"/>
      <c r="ZX87" s="13"/>
      <c r="ZY87" s="13"/>
      <c r="ZZ87" s="13"/>
      <c r="AAA87" s="13"/>
      <c r="AAB87" s="13"/>
      <c r="AAC87" s="13"/>
      <c r="AAD87" s="13"/>
      <c r="AAE87" s="13"/>
      <c r="AAF87" s="13"/>
      <c r="AAG87" s="13"/>
      <c r="AAH87" s="13"/>
      <c r="AAI87" s="13"/>
      <c r="AAJ87" s="13"/>
      <c r="AAK87" s="13"/>
      <c r="AAL87" s="13"/>
      <c r="AAM87" s="13"/>
      <c r="AAN87" s="13"/>
      <c r="AAO87" s="13"/>
      <c r="AAP87" s="13"/>
      <c r="AAQ87" s="13"/>
      <c r="AAR87" s="13"/>
      <c r="AAS87" s="13"/>
      <c r="AAT87" s="13"/>
      <c r="AAU87" s="13"/>
      <c r="AAV87" s="13"/>
      <c r="AAW87" s="13"/>
      <c r="AAX87" s="13"/>
      <c r="AAY87" s="13"/>
      <c r="AAZ87" s="13"/>
      <c r="ABA87" s="13"/>
      <c r="ABB87" s="13"/>
      <c r="ABC87" s="13"/>
      <c r="ABD87" s="13"/>
      <c r="ABE87" s="13"/>
      <c r="ABF87" s="13"/>
      <c r="ABG87" s="13"/>
      <c r="ABH87" s="13"/>
      <c r="ABI87" s="13"/>
      <c r="ABJ87" s="13"/>
      <c r="ABK87" s="13"/>
      <c r="ABL87" s="13"/>
      <c r="ABM87" s="13"/>
      <c r="ABN87" s="13"/>
      <c r="ABO87" s="13"/>
      <c r="ABP87" s="13"/>
      <c r="ABQ87" s="13"/>
      <c r="ABR87" s="13"/>
      <c r="ABS87" s="13"/>
      <c r="ABT87" s="13"/>
      <c r="ABU87" s="13"/>
      <c r="ABV87" s="13"/>
      <c r="ABW87" s="13"/>
      <c r="ABX87" s="13"/>
      <c r="ABY87" s="13"/>
      <c r="ABZ87" s="13"/>
      <c r="ACA87" s="13"/>
      <c r="ACB87" s="13"/>
      <c r="ACC87" s="13"/>
      <c r="ACD87" s="13"/>
      <c r="ACE87" s="13"/>
      <c r="ACF87" s="13"/>
      <c r="ACG87" s="13"/>
      <c r="ACH87" s="13"/>
      <c r="ACI87" s="13"/>
      <c r="ACJ87" s="13"/>
      <c r="ACK87" s="13"/>
      <c r="ACL87" s="13"/>
      <c r="ACM87" s="13"/>
      <c r="ACN87" s="13"/>
      <c r="ACO87" s="13"/>
      <c r="ACP87" s="13"/>
      <c r="ACQ87" s="13"/>
      <c r="ACR87" s="13"/>
      <c r="ACS87" s="13"/>
      <c r="ACT87" s="13"/>
      <c r="ACU87" s="13"/>
      <c r="ACV87" s="13"/>
      <c r="ACW87" s="13"/>
      <c r="ACX87" s="13"/>
      <c r="ACY87" s="13"/>
      <c r="ACZ87" s="13"/>
      <c r="ADA87" s="13"/>
      <c r="ADB87" s="13"/>
      <c r="ADC87" s="13"/>
      <c r="ADD87" s="13"/>
      <c r="ADE87" s="13"/>
      <c r="ADF87" s="13"/>
      <c r="ADG87" s="13"/>
      <c r="ADH87" s="13"/>
      <c r="ADI87" s="13"/>
      <c r="ADJ87" s="13"/>
      <c r="ADK87" s="13"/>
      <c r="ADL87" s="13"/>
      <c r="ADM87" s="13"/>
      <c r="ADN87" s="13"/>
      <c r="ADO87" s="13"/>
      <c r="ADP87" s="13"/>
      <c r="ADQ87" s="13"/>
      <c r="ADR87" s="13"/>
      <c r="ADS87" s="13"/>
      <c r="ADT87" s="13"/>
      <c r="ADU87" s="13"/>
      <c r="ADV87" s="13"/>
      <c r="ADW87" s="13"/>
      <c r="ADX87" s="13"/>
      <c r="ADY87" s="13"/>
      <c r="ADZ87" s="13"/>
      <c r="AEA87" s="13"/>
      <c r="AEB87" s="13"/>
      <c r="AEC87" s="13"/>
      <c r="AED87" s="13"/>
      <c r="AEE87" s="13"/>
      <c r="AEF87" s="13"/>
      <c r="AEG87" s="13"/>
      <c r="AEH87" s="13"/>
      <c r="AEI87" s="13"/>
      <c r="AEJ87" s="13"/>
      <c r="AEK87" s="13"/>
      <c r="AEL87" s="13"/>
      <c r="AEM87" s="13"/>
      <c r="AEN87" s="13"/>
      <c r="AEO87" s="13"/>
      <c r="AEP87" s="13"/>
      <c r="AEQ87" s="13"/>
      <c r="AER87" s="13"/>
      <c r="AES87" s="13"/>
      <c r="AET87" s="13"/>
      <c r="AEU87" s="13"/>
      <c r="AEV87" s="13"/>
      <c r="AEW87" s="13"/>
      <c r="AEX87" s="13"/>
      <c r="AEY87" s="13"/>
      <c r="AEZ87" s="13"/>
      <c r="AFA87" s="13"/>
      <c r="AFB87" s="13"/>
      <c r="AFC87" s="13"/>
      <c r="AFD87" s="13"/>
      <c r="AFE87" s="13"/>
      <c r="AFF87" s="13"/>
      <c r="AFG87" s="13"/>
      <c r="AFH87" s="13"/>
      <c r="AFI87" s="13"/>
      <c r="AFJ87" s="13"/>
      <c r="AFK87" s="13"/>
      <c r="AFL87" s="13"/>
      <c r="AFM87" s="13"/>
      <c r="AFN87" s="13"/>
      <c r="AFO87" s="13"/>
      <c r="AFP87" s="13"/>
      <c r="AFQ87" s="13"/>
      <c r="AFR87" s="13"/>
      <c r="AFS87" s="13"/>
      <c r="AFT87" s="13"/>
      <c r="AFU87" s="13"/>
      <c r="AFV87" s="13"/>
      <c r="AFW87" s="13"/>
      <c r="AFX87" s="13"/>
      <c r="AFY87" s="13"/>
      <c r="AFZ87" s="13"/>
      <c r="AGA87" s="13"/>
      <c r="AGB87" s="13"/>
      <c r="AGC87" s="13"/>
      <c r="AGD87" s="13"/>
      <c r="AGE87" s="13"/>
      <c r="AGF87" s="13"/>
      <c r="AGG87" s="13"/>
      <c r="AGH87" s="13"/>
      <c r="AGI87" s="13"/>
      <c r="AGJ87" s="13"/>
      <c r="AGK87" s="13"/>
      <c r="AGL87" s="13"/>
      <c r="AGM87" s="13"/>
      <c r="AGN87" s="13"/>
      <c r="AGO87" s="13"/>
      <c r="AGP87" s="13"/>
      <c r="AGQ87" s="13"/>
      <c r="AGR87" s="13"/>
      <c r="AGS87" s="13"/>
      <c r="AGT87" s="13"/>
      <c r="AGU87" s="13"/>
      <c r="AGV87" s="13"/>
      <c r="AGW87" s="13"/>
      <c r="AGX87" s="13"/>
      <c r="AGY87" s="13"/>
      <c r="AGZ87" s="13"/>
      <c r="AHA87" s="13"/>
      <c r="AHB87" s="13"/>
      <c r="AHC87" s="13"/>
      <c r="AHD87" s="13"/>
      <c r="AHE87" s="13"/>
      <c r="AHF87" s="13"/>
      <c r="AHG87" s="13"/>
      <c r="AHH87" s="13"/>
      <c r="AHI87" s="13"/>
      <c r="AHJ87" s="13"/>
      <c r="AHK87" s="13"/>
      <c r="AHL87" s="13"/>
      <c r="AHM87" s="13"/>
      <c r="AHN87" s="13"/>
      <c r="AHO87" s="13"/>
      <c r="AHP87" s="13"/>
      <c r="AHQ87" s="13"/>
      <c r="AHR87" s="13"/>
      <c r="AHS87" s="13"/>
      <c r="AHT87" s="13"/>
      <c r="AHU87" s="13"/>
      <c r="AHV87" s="13"/>
      <c r="AHW87" s="13"/>
      <c r="AHX87" s="13"/>
      <c r="AHY87" s="13"/>
      <c r="AHZ87" s="13"/>
      <c r="AIA87" s="13"/>
      <c r="AIB87" s="13"/>
      <c r="AIC87" s="13"/>
      <c r="AID87" s="13"/>
      <c r="AIE87" s="13"/>
      <c r="AIF87" s="13"/>
      <c r="AIG87" s="13"/>
      <c r="AIH87" s="13"/>
      <c r="AII87" s="13"/>
      <c r="AIJ87" s="13"/>
      <c r="AIK87" s="13"/>
      <c r="AIL87" s="13"/>
      <c r="AIM87" s="13"/>
      <c r="AIN87" s="13"/>
      <c r="AIO87" s="13"/>
      <c r="AIP87" s="13"/>
      <c r="AIQ87" s="13"/>
      <c r="AIR87" s="13"/>
      <c r="AIS87" s="13"/>
      <c r="AIT87" s="13"/>
      <c r="AIU87" s="13"/>
      <c r="AIV87" s="13"/>
      <c r="AIW87" s="13"/>
      <c r="AIX87" s="13"/>
      <c r="AIY87" s="13"/>
      <c r="AIZ87" s="13"/>
      <c r="AJA87" s="13"/>
      <c r="AJB87" s="13"/>
      <c r="AJC87" s="13"/>
      <c r="AJD87" s="13"/>
      <c r="AJE87" s="13"/>
      <c r="AJF87" s="13"/>
      <c r="AJG87" s="13"/>
      <c r="AJH87" s="13"/>
      <c r="AJI87" s="13"/>
      <c r="AJJ87" s="13"/>
      <c r="AJK87" s="13"/>
      <c r="AJL87" s="13"/>
      <c r="AJM87" s="13"/>
      <c r="AJN87" s="13"/>
      <c r="AJO87" s="13"/>
      <c r="AJP87" s="13"/>
      <c r="AJQ87" s="13"/>
      <c r="AJR87" s="13"/>
      <c r="AJS87" s="13"/>
      <c r="AJT87" s="13"/>
      <c r="AJU87" s="13"/>
      <c r="AJV87" s="13"/>
      <c r="AJW87" s="13"/>
      <c r="AJX87" s="13"/>
      <c r="AJY87" s="13"/>
      <c r="AJZ87" s="13"/>
      <c r="AKA87" s="13"/>
      <c r="AKB87" s="13"/>
      <c r="AKC87" s="13"/>
      <c r="AKD87" s="13"/>
      <c r="AKE87" s="13"/>
      <c r="AKF87" s="13"/>
      <c r="AKG87" s="13"/>
      <c r="AKH87" s="13"/>
      <c r="AKI87" s="13"/>
      <c r="AKJ87" s="13"/>
      <c r="AKK87" s="13"/>
      <c r="AKL87" s="13"/>
      <c r="AKM87" s="13"/>
      <c r="AKN87" s="13"/>
      <c r="AKO87" s="13"/>
      <c r="AKP87" s="13"/>
      <c r="AKQ87" s="13"/>
      <c r="AKR87" s="13"/>
      <c r="AKS87" s="13"/>
      <c r="AKT87" s="13"/>
      <c r="AKU87" s="13"/>
      <c r="AKV87" s="13"/>
      <c r="AKW87" s="13"/>
      <c r="AKX87" s="13"/>
      <c r="AKY87" s="13"/>
      <c r="AKZ87" s="13"/>
      <c r="ALA87" s="13"/>
      <c r="ALB87" s="13"/>
      <c r="ALC87" s="13"/>
      <c r="ALD87" s="13"/>
      <c r="ALE87" s="13"/>
      <c r="ALF87" s="13"/>
      <c r="ALG87" s="13"/>
      <c r="ALH87" s="13"/>
      <c r="ALI87" s="13"/>
      <c r="ALJ87" s="13"/>
      <c r="ALK87" s="13"/>
      <c r="ALL87" s="13"/>
      <c r="ALM87" s="13"/>
    </row>
    <row r="88" spans="1:1001" ht="29" hidden="1" outlineLevel="4" x14ac:dyDescent="0.35">
      <c r="A88" s="21" t="s">
        <v>336</v>
      </c>
      <c r="B88" s="23" t="s">
        <v>338</v>
      </c>
      <c r="C88" s="25" t="s">
        <v>340</v>
      </c>
      <c r="D88" s="27" t="s">
        <v>598</v>
      </c>
      <c r="E88" s="10" t="s">
        <v>122</v>
      </c>
      <c r="F88" s="46" t="s">
        <v>348</v>
      </c>
      <c r="G88" s="30" t="s">
        <v>610</v>
      </c>
      <c r="H88" s="77" t="s">
        <v>611</v>
      </c>
      <c r="I88" s="31" t="s">
        <v>612</v>
      </c>
      <c r="J88" s="92" t="s">
        <v>352</v>
      </c>
      <c r="K88" s="96">
        <v>61</v>
      </c>
      <c r="L88" s="27" t="s">
        <v>122</v>
      </c>
      <c r="M88" s="96">
        <v>59</v>
      </c>
      <c r="N88" s="96">
        <f>VLOOKUP(M88,Scénarios!$D$3:$E$191,2,FALSE)</f>
        <v>60</v>
      </c>
      <c r="O88" s="123" t="str">
        <f>VLOOKUP(K88,Scénarios!$C$4:$I$198,7,FALSE)</f>
        <v>- Générer un compte rendu de la réalisation du pansement pour le MG qui a prescrit cet acte à partir de sa prescription
- Saisir le motif du soin</v>
      </c>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c r="HS88" s="13"/>
      <c r="HT88" s="13"/>
      <c r="HU88" s="13"/>
      <c r="HV88" s="13"/>
      <c r="HW88" s="13"/>
      <c r="HX88" s="13"/>
      <c r="HY88" s="13"/>
      <c r="HZ88" s="13"/>
      <c r="IA88" s="13"/>
      <c r="IB88" s="13"/>
      <c r="IC88" s="13"/>
      <c r="ID88" s="13"/>
      <c r="IE88" s="13"/>
      <c r="IF88" s="13"/>
      <c r="IG88" s="13"/>
      <c r="IH88" s="13"/>
      <c r="II88" s="13"/>
      <c r="IJ88" s="13"/>
      <c r="IK88" s="13"/>
      <c r="IL88" s="13"/>
      <c r="IM88" s="13"/>
      <c r="IN88" s="13"/>
      <c r="IO88" s="13"/>
      <c r="IP88" s="13"/>
      <c r="IQ88" s="13"/>
      <c r="IR88" s="13"/>
      <c r="IS88" s="13"/>
      <c r="IT88" s="13"/>
      <c r="IU88" s="13"/>
      <c r="IV88" s="13"/>
      <c r="IW88" s="13"/>
      <c r="IX88" s="13"/>
      <c r="IY88" s="13"/>
      <c r="IZ88" s="13"/>
      <c r="JA88" s="13"/>
      <c r="JB88" s="13"/>
      <c r="JC88" s="13"/>
      <c r="JD88" s="13"/>
      <c r="JE88" s="13"/>
      <c r="JF88" s="13"/>
      <c r="JG88" s="13"/>
      <c r="JH88" s="13"/>
      <c r="JI88" s="13"/>
      <c r="JJ88" s="13"/>
      <c r="JK88" s="13"/>
      <c r="JL88" s="13"/>
      <c r="JM88" s="13"/>
      <c r="JN88" s="13"/>
      <c r="JO88" s="13"/>
      <c r="JP88" s="13"/>
      <c r="JQ88" s="13"/>
      <c r="JR88" s="13"/>
      <c r="JS88" s="13"/>
      <c r="JT88" s="13"/>
      <c r="JU88" s="13"/>
      <c r="JV88" s="13"/>
      <c r="JW88" s="13"/>
      <c r="JX88" s="13"/>
      <c r="JY88" s="13"/>
      <c r="JZ88" s="13"/>
      <c r="KA88" s="13"/>
      <c r="KB88" s="13"/>
      <c r="KC88" s="13"/>
      <c r="KD88" s="13"/>
      <c r="KE88" s="13"/>
      <c r="KF88" s="13"/>
      <c r="KG88" s="13"/>
      <c r="KH88" s="13"/>
      <c r="KI88" s="13"/>
      <c r="KJ88" s="13"/>
      <c r="KK88" s="13"/>
      <c r="KL88" s="13"/>
      <c r="KM88" s="13"/>
      <c r="KN88" s="13"/>
      <c r="KO88" s="13"/>
      <c r="KP88" s="13"/>
      <c r="KQ88" s="13"/>
      <c r="KR88" s="13"/>
      <c r="KS88" s="13"/>
      <c r="KT88" s="13"/>
      <c r="KU88" s="13"/>
      <c r="KV88" s="13"/>
      <c r="KW88" s="13"/>
      <c r="KX88" s="13"/>
      <c r="KY88" s="13"/>
      <c r="KZ88" s="13"/>
      <c r="LA88" s="13"/>
      <c r="LB88" s="13"/>
      <c r="LC88" s="13"/>
      <c r="LD88" s="13"/>
      <c r="LE88" s="13"/>
      <c r="LF88" s="13"/>
      <c r="LG88" s="13"/>
      <c r="LH88" s="13"/>
      <c r="LI88" s="13"/>
      <c r="LJ88" s="13"/>
      <c r="LK88" s="13"/>
      <c r="LL88" s="13"/>
      <c r="LM88" s="13"/>
      <c r="LN88" s="13"/>
      <c r="LO88" s="13"/>
      <c r="LP88" s="13"/>
      <c r="LQ88" s="13"/>
      <c r="LR88" s="13"/>
      <c r="LS88" s="13"/>
      <c r="LT88" s="13"/>
      <c r="LU88" s="13"/>
      <c r="LV88" s="13"/>
      <c r="LW88" s="13"/>
      <c r="LX88" s="13"/>
      <c r="LY88" s="13"/>
      <c r="LZ88" s="13"/>
      <c r="MA88" s="13"/>
      <c r="MB88" s="13"/>
      <c r="MC88" s="13"/>
      <c r="MD88" s="13"/>
      <c r="ME88" s="13"/>
      <c r="MF88" s="13"/>
      <c r="MG88" s="13"/>
      <c r="MH88" s="13"/>
      <c r="MI88" s="13"/>
      <c r="MJ88" s="13"/>
      <c r="MK88" s="13"/>
      <c r="ML88" s="13"/>
      <c r="MM88" s="13"/>
      <c r="MN88" s="13"/>
      <c r="MO88" s="13"/>
      <c r="MP88" s="13"/>
      <c r="MQ88" s="13"/>
      <c r="MR88" s="13"/>
      <c r="MS88" s="13"/>
      <c r="MT88" s="13"/>
      <c r="MU88" s="13"/>
      <c r="MV88" s="13"/>
      <c r="MW88" s="13"/>
      <c r="MX88" s="13"/>
      <c r="MY88" s="13"/>
      <c r="MZ88" s="13"/>
      <c r="NA88" s="13"/>
      <c r="NB88" s="13"/>
      <c r="NC88" s="13"/>
      <c r="ND88" s="13"/>
      <c r="NE88" s="13"/>
      <c r="NF88" s="13"/>
      <c r="NG88" s="13"/>
      <c r="NH88" s="13"/>
      <c r="NI88" s="13"/>
      <c r="NJ88" s="13"/>
      <c r="NK88" s="13"/>
      <c r="NL88" s="13"/>
      <c r="NM88" s="13"/>
      <c r="NN88" s="13"/>
      <c r="NO88" s="13"/>
      <c r="NP88" s="13"/>
      <c r="NQ88" s="13"/>
      <c r="NR88" s="13"/>
      <c r="NS88" s="13"/>
      <c r="NT88" s="13"/>
      <c r="NU88" s="13"/>
      <c r="NV88" s="13"/>
      <c r="NW88" s="13"/>
      <c r="NX88" s="13"/>
      <c r="NY88" s="13"/>
      <c r="NZ88" s="13"/>
      <c r="OA88" s="13"/>
      <c r="OB88" s="13"/>
      <c r="OC88" s="13"/>
      <c r="OD88" s="13"/>
      <c r="OE88" s="13"/>
      <c r="OF88" s="13"/>
      <c r="OG88" s="13"/>
      <c r="OH88" s="13"/>
      <c r="OI88" s="13"/>
      <c r="OJ88" s="13"/>
      <c r="OK88" s="13"/>
      <c r="OL88" s="13"/>
      <c r="OM88" s="13"/>
      <c r="ON88" s="13"/>
      <c r="OO88" s="13"/>
      <c r="OP88" s="13"/>
      <c r="OQ88" s="13"/>
      <c r="OR88" s="13"/>
      <c r="OS88" s="13"/>
      <c r="OT88" s="13"/>
      <c r="OU88" s="13"/>
      <c r="OV88" s="13"/>
      <c r="OW88" s="13"/>
      <c r="OX88" s="13"/>
      <c r="OY88" s="13"/>
      <c r="OZ88" s="13"/>
      <c r="PA88" s="13"/>
      <c r="PB88" s="13"/>
      <c r="PC88" s="13"/>
      <c r="PD88" s="13"/>
      <c r="PE88" s="13"/>
      <c r="PF88" s="13"/>
      <c r="PG88" s="13"/>
      <c r="PH88" s="13"/>
      <c r="PI88" s="13"/>
      <c r="PJ88" s="13"/>
      <c r="PK88" s="13"/>
      <c r="PL88" s="13"/>
      <c r="PM88" s="13"/>
      <c r="PN88" s="13"/>
      <c r="PO88" s="13"/>
      <c r="PP88" s="13"/>
      <c r="PQ88" s="13"/>
      <c r="PR88" s="13"/>
      <c r="PS88" s="13"/>
      <c r="PT88" s="13"/>
      <c r="PU88" s="13"/>
      <c r="PV88" s="13"/>
      <c r="PW88" s="13"/>
      <c r="PX88" s="13"/>
      <c r="PY88" s="13"/>
      <c r="PZ88" s="13"/>
      <c r="QA88" s="13"/>
      <c r="QB88" s="13"/>
      <c r="QC88" s="13"/>
      <c r="QD88" s="13"/>
      <c r="QE88" s="13"/>
      <c r="QF88" s="13"/>
      <c r="QG88" s="13"/>
      <c r="QH88" s="13"/>
      <c r="QI88" s="13"/>
      <c r="QJ88" s="13"/>
      <c r="QK88" s="13"/>
      <c r="QL88" s="13"/>
      <c r="QM88" s="13"/>
      <c r="QN88" s="13"/>
      <c r="QO88" s="13"/>
      <c r="QP88" s="13"/>
      <c r="QQ88" s="13"/>
      <c r="QR88" s="13"/>
      <c r="QS88" s="13"/>
      <c r="QT88" s="13"/>
      <c r="QU88" s="13"/>
      <c r="QV88" s="13"/>
      <c r="QW88" s="13"/>
      <c r="QX88" s="13"/>
      <c r="QY88" s="13"/>
      <c r="QZ88" s="13"/>
      <c r="RA88" s="13"/>
      <c r="RB88" s="13"/>
      <c r="RC88" s="13"/>
      <c r="RD88" s="13"/>
      <c r="RE88" s="13"/>
      <c r="RF88" s="13"/>
      <c r="RG88" s="13"/>
      <c r="RH88" s="13"/>
      <c r="RI88" s="13"/>
      <c r="RJ88" s="13"/>
      <c r="RK88" s="13"/>
      <c r="RL88" s="13"/>
      <c r="RM88" s="13"/>
      <c r="RN88" s="13"/>
      <c r="RO88" s="13"/>
      <c r="RP88" s="13"/>
      <c r="RQ88" s="13"/>
      <c r="RR88" s="13"/>
      <c r="RS88" s="13"/>
      <c r="RT88" s="13"/>
      <c r="RU88" s="13"/>
      <c r="RV88" s="13"/>
      <c r="RW88" s="13"/>
      <c r="RX88" s="13"/>
      <c r="RY88" s="13"/>
      <c r="RZ88" s="13"/>
      <c r="SA88" s="13"/>
      <c r="SB88" s="13"/>
      <c r="SC88" s="13"/>
      <c r="SD88" s="13"/>
      <c r="SE88" s="13"/>
      <c r="SF88" s="13"/>
      <c r="SG88" s="13"/>
      <c r="SH88" s="13"/>
      <c r="SI88" s="13"/>
      <c r="SJ88" s="13"/>
      <c r="SK88" s="13"/>
      <c r="SL88" s="13"/>
      <c r="SM88" s="13"/>
      <c r="SN88" s="13"/>
      <c r="SO88" s="13"/>
      <c r="SP88" s="13"/>
      <c r="SQ88" s="13"/>
      <c r="SR88" s="13"/>
      <c r="SS88" s="13"/>
      <c r="ST88" s="13"/>
      <c r="SU88" s="13"/>
      <c r="SV88" s="13"/>
      <c r="SW88" s="13"/>
      <c r="SX88" s="13"/>
      <c r="SY88" s="13"/>
      <c r="SZ88" s="13"/>
      <c r="TA88" s="13"/>
      <c r="TB88" s="13"/>
      <c r="TC88" s="13"/>
      <c r="TD88" s="13"/>
      <c r="TE88" s="13"/>
      <c r="TF88" s="13"/>
      <c r="TG88" s="13"/>
      <c r="TH88" s="13"/>
      <c r="TI88" s="13"/>
      <c r="TJ88" s="13"/>
      <c r="TK88" s="13"/>
      <c r="TL88" s="13"/>
      <c r="TM88" s="13"/>
      <c r="TN88" s="13"/>
      <c r="TO88" s="13"/>
      <c r="TP88" s="13"/>
      <c r="TQ88" s="13"/>
      <c r="TR88" s="13"/>
      <c r="TS88" s="13"/>
      <c r="TT88" s="13"/>
      <c r="TU88" s="13"/>
      <c r="TV88" s="13"/>
      <c r="TW88" s="13"/>
      <c r="TX88" s="13"/>
      <c r="TY88" s="13"/>
      <c r="TZ88" s="13"/>
      <c r="UA88" s="13"/>
      <c r="UB88" s="13"/>
      <c r="UC88" s="13"/>
      <c r="UD88" s="13"/>
      <c r="UE88" s="13"/>
      <c r="UF88" s="13"/>
      <c r="UG88" s="13"/>
      <c r="UH88" s="13"/>
      <c r="UI88" s="13"/>
      <c r="UJ88" s="13"/>
      <c r="UK88" s="13"/>
      <c r="UL88" s="13"/>
      <c r="UM88" s="13"/>
      <c r="UN88" s="13"/>
      <c r="UO88" s="13"/>
      <c r="UP88" s="13"/>
      <c r="UQ88" s="13"/>
      <c r="UR88" s="13"/>
      <c r="US88" s="13"/>
      <c r="UT88" s="13"/>
      <c r="UU88" s="13"/>
      <c r="UV88" s="13"/>
      <c r="UW88" s="13"/>
      <c r="UX88" s="13"/>
      <c r="UY88" s="13"/>
      <c r="UZ88" s="13"/>
      <c r="VA88" s="13"/>
      <c r="VB88" s="13"/>
      <c r="VC88" s="13"/>
      <c r="VD88" s="13"/>
      <c r="VE88" s="13"/>
      <c r="VF88" s="13"/>
      <c r="VG88" s="13"/>
      <c r="VH88" s="13"/>
      <c r="VI88" s="13"/>
      <c r="VJ88" s="13"/>
      <c r="VK88" s="13"/>
      <c r="VL88" s="13"/>
      <c r="VM88" s="13"/>
      <c r="VN88" s="13"/>
      <c r="VO88" s="13"/>
      <c r="VP88" s="13"/>
      <c r="VQ88" s="13"/>
      <c r="VR88" s="13"/>
      <c r="VS88" s="13"/>
      <c r="VT88" s="13"/>
      <c r="VU88" s="13"/>
      <c r="VV88" s="13"/>
      <c r="VW88" s="13"/>
      <c r="VX88" s="13"/>
      <c r="VY88" s="13"/>
      <c r="VZ88" s="13"/>
      <c r="WA88" s="13"/>
      <c r="WB88" s="13"/>
      <c r="WC88" s="13"/>
      <c r="WD88" s="13"/>
      <c r="WE88" s="13"/>
      <c r="WF88" s="13"/>
      <c r="WG88" s="13"/>
      <c r="WH88" s="13"/>
      <c r="WI88" s="13"/>
      <c r="WJ88" s="13"/>
      <c r="WK88" s="13"/>
      <c r="WL88" s="13"/>
      <c r="WM88" s="13"/>
      <c r="WN88" s="13"/>
      <c r="WO88" s="13"/>
      <c r="WP88" s="13"/>
      <c r="WQ88" s="13"/>
      <c r="WR88" s="13"/>
      <c r="WS88" s="13"/>
      <c r="WT88" s="13"/>
      <c r="WU88" s="13"/>
      <c r="WV88" s="13"/>
      <c r="WW88" s="13"/>
      <c r="WX88" s="13"/>
      <c r="WY88" s="13"/>
      <c r="WZ88" s="13"/>
      <c r="XA88" s="13"/>
      <c r="XB88" s="13"/>
      <c r="XC88" s="13"/>
      <c r="XD88" s="13"/>
      <c r="XE88" s="13"/>
      <c r="XF88" s="13"/>
      <c r="XG88" s="13"/>
      <c r="XH88" s="13"/>
      <c r="XI88" s="13"/>
      <c r="XJ88" s="13"/>
      <c r="XK88" s="13"/>
      <c r="XL88" s="13"/>
      <c r="XM88" s="13"/>
      <c r="XN88" s="13"/>
      <c r="XO88" s="13"/>
      <c r="XP88" s="13"/>
      <c r="XQ88" s="13"/>
      <c r="XR88" s="13"/>
      <c r="XS88" s="13"/>
      <c r="XT88" s="13"/>
      <c r="XU88" s="13"/>
      <c r="XV88" s="13"/>
      <c r="XW88" s="13"/>
      <c r="XX88" s="13"/>
      <c r="XY88" s="13"/>
      <c r="XZ88" s="13"/>
      <c r="YA88" s="13"/>
      <c r="YB88" s="13"/>
      <c r="YC88" s="13"/>
      <c r="YD88" s="13"/>
      <c r="YE88" s="13"/>
      <c r="YF88" s="13"/>
      <c r="YG88" s="13"/>
      <c r="YH88" s="13"/>
      <c r="YI88" s="13"/>
      <c r="YJ88" s="13"/>
      <c r="YK88" s="13"/>
      <c r="YL88" s="13"/>
      <c r="YM88" s="13"/>
      <c r="YN88" s="13"/>
      <c r="YO88" s="13"/>
      <c r="YP88" s="13"/>
      <c r="YQ88" s="13"/>
      <c r="YR88" s="13"/>
      <c r="YS88" s="13"/>
      <c r="YT88" s="13"/>
      <c r="YU88" s="13"/>
      <c r="YV88" s="13"/>
      <c r="YW88" s="13"/>
      <c r="YX88" s="13"/>
      <c r="YY88" s="13"/>
      <c r="YZ88" s="13"/>
      <c r="ZA88" s="13"/>
      <c r="ZB88" s="13"/>
      <c r="ZC88" s="13"/>
      <c r="ZD88" s="13"/>
      <c r="ZE88" s="13"/>
      <c r="ZF88" s="13"/>
      <c r="ZG88" s="13"/>
      <c r="ZH88" s="13"/>
      <c r="ZI88" s="13"/>
      <c r="ZJ88" s="13"/>
      <c r="ZK88" s="13"/>
      <c r="ZL88" s="13"/>
      <c r="ZM88" s="13"/>
      <c r="ZN88" s="13"/>
      <c r="ZO88" s="13"/>
      <c r="ZP88" s="13"/>
      <c r="ZQ88" s="13"/>
      <c r="ZR88" s="13"/>
      <c r="ZS88" s="13"/>
      <c r="ZT88" s="13"/>
      <c r="ZU88" s="13"/>
      <c r="ZV88" s="13"/>
      <c r="ZW88" s="13"/>
      <c r="ZX88" s="13"/>
      <c r="ZY88" s="13"/>
      <c r="ZZ88" s="13"/>
      <c r="AAA88" s="13"/>
      <c r="AAB88" s="13"/>
      <c r="AAC88" s="13"/>
      <c r="AAD88" s="13"/>
      <c r="AAE88" s="13"/>
      <c r="AAF88" s="13"/>
      <c r="AAG88" s="13"/>
      <c r="AAH88" s="13"/>
      <c r="AAI88" s="13"/>
      <c r="AAJ88" s="13"/>
      <c r="AAK88" s="13"/>
      <c r="AAL88" s="13"/>
      <c r="AAM88" s="13"/>
      <c r="AAN88" s="13"/>
      <c r="AAO88" s="13"/>
      <c r="AAP88" s="13"/>
      <c r="AAQ88" s="13"/>
      <c r="AAR88" s="13"/>
      <c r="AAS88" s="13"/>
      <c r="AAT88" s="13"/>
      <c r="AAU88" s="13"/>
      <c r="AAV88" s="13"/>
      <c r="AAW88" s="13"/>
      <c r="AAX88" s="13"/>
      <c r="AAY88" s="13"/>
      <c r="AAZ88" s="13"/>
      <c r="ABA88" s="13"/>
      <c r="ABB88" s="13"/>
      <c r="ABC88" s="13"/>
      <c r="ABD88" s="13"/>
      <c r="ABE88" s="13"/>
      <c r="ABF88" s="13"/>
      <c r="ABG88" s="13"/>
      <c r="ABH88" s="13"/>
      <c r="ABI88" s="13"/>
      <c r="ABJ88" s="13"/>
      <c r="ABK88" s="13"/>
      <c r="ABL88" s="13"/>
      <c r="ABM88" s="13"/>
      <c r="ABN88" s="13"/>
      <c r="ABO88" s="13"/>
      <c r="ABP88" s="13"/>
      <c r="ABQ88" s="13"/>
      <c r="ABR88" s="13"/>
      <c r="ABS88" s="13"/>
      <c r="ABT88" s="13"/>
      <c r="ABU88" s="13"/>
      <c r="ABV88" s="13"/>
      <c r="ABW88" s="13"/>
      <c r="ABX88" s="13"/>
      <c r="ABY88" s="13"/>
      <c r="ABZ88" s="13"/>
      <c r="ACA88" s="13"/>
      <c r="ACB88" s="13"/>
      <c r="ACC88" s="13"/>
      <c r="ACD88" s="13"/>
      <c r="ACE88" s="13"/>
      <c r="ACF88" s="13"/>
      <c r="ACG88" s="13"/>
      <c r="ACH88" s="13"/>
      <c r="ACI88" s="13"/>
      <c r="ACJ88" s="13"/>
      <c r="ACK88" s="13"/>
      <c r="ACL88" s="13"/>
      <c r="ACM88" s="13"/>
      <c r="ACN88" s="13"/>
      <c r="ACO88" s="13"/>
      <c r="ACP88" s="13"/>
      <c r="ACQ88" s="13"/>
      <c r="ACR88" s="13"/>
      <c r="ACS88" s="13"/>
      <c r="ACT88" s="13"/>
      <c r="ACU88" s="13"/>
      <c r="ACV88" s="13"/>
      <c r="ACW88" s="13"/>
      <c r="ACX88" s="13"/>
      <c r="ACY88" s="13"/>
      <c r="ACZ88" s="13"/>
      <c r="ADA88" s="13"/>
      <c r="ADB88" s="13"/>
      <c r="ADC88" s="13"/>
      <c r="ADD88" s="13"/>
      <c r="ADE88" s="13"/>
      <c r="ADF88" s="13"/>
      <c r="ADG88" s="13"/>
      <c r="ADH88" s="13"/>
      <c r="ADI88" s="13"/>
      <c r="ADJ88" s="13"/>
      <c r="ADK88" s="13"/>
      <c r="ADL88" s="13"/>
      <c r="ADM88" s="13"/>
      <c r="ADN88" s="13"/>
      <c r="ADO88" s="13"/>
      <c r="ADP88" s="13"/>
      <c r="ADQ88" s="13"/>
      <c r="ADR88" s="13"/>
      <c r="ADS88" s="13"/>
      <c r="ADT88" s="13"/>
      <c r="ADU88" s="13"/>
      <c r="ADV88" s="13"/>
      <c r="ADW88" s="13"/>
      <c r="ADX88" s="13"/>
      <c r="ADY88" s="13"/>
      <c r="ADZ88" s="13"/>
      <c r="AEA88" s="13"/>
      <c r="AEB88" s="13"/>
      <c r="AEC88" s="13"/>
      <c r="AED88" s="13"/>
      <c r="AEE88" s="13"/>
      <c r="AEF88" s="13"/>
      <c r="AEG88" s="13"/>
      <c r="AEH88" s="13"/>
      <c r="AEI88" s="13"/>
      <c r="AEJ88" s="13"/>
      <c r="AEK88" s="13"/>
      <c r="AEL88" s="13"/>
      <c r="AEM88" s="13"/>
      <c r="AEN88" s="13"/>
      <c r="AEO88" s="13"/>
      <c r="AEP88" s="13"/>
      <c r="AEQ88" s="13"/>
      <c r="AER88" s="13"/>
      <c r="AES88" s="13"/>
      <c r="AET88" s="13"/>
      <c r="AEU88" s="13"/>
      <c r="AEV88" s="13"/>
      <c r="AEW88" s="13"/>
      <c r="AEX88" s="13"/>
      <c r="AEY88" s="13"/>
      <c r="AEZ88" s="13"/>
      <c r="AFA88" s="13"/>
      <c r="AFB88" s="13"/>
      <c r="AFC88" s="13"/>
      <c r="AFD88" s="13"/>
      <c r="AFE88" s="13"/>
      <c r="AFF88" s="13"/>
      <c r="AFG88" s="13"/>
      <c r="AFH88" s="13"/>
      <c r="AFI88" s="13"/>
      <c r="AFJ88" s="13"/>
      <c r="AFK88" s="13"/>
      <c r="AFL88" s="13"/>
      <c r="AFM88" s="13"/>
      <c r="AFN88" s="13"/>
      <c r="AFO88" s="13"/>
      <c r="AFP88" s="13"/>
      <c r="AFQ88" s="13"/>
      <c r="AFR88" s="13"/>
      <c r="AFS88" s="13"/>
      <c r="AFT88" s="13"/>
      <c r="AFU88" s="13"/>
      <c r="AFV88" s="13"/>
      <c r="AFW88" s="13"/>
      <c r="AFX88" s="13"/>
      <c r="AFY88" s="13"/>
      <c r="AFZ88" s="13"/>
      <c r="AGA88" s="13"/>
      <c r="AGB88" s="13"/>
      <c r="AGC88" s="13"/>
      <c r="AGD88" s="13"/>
      <c r="AGE88" s="13"/>
      <c r="AGF88" s="13"/>
      <c r="AGG88" s="13"/>
      <c r="AGH88" s="13"/>
      <c r="AGI88" s="13"/>
      <c r="AGJ88" s="13"/>
      <c r="AGK88" s="13"/>
      <c r="AGL88" s="13"/>
      <c r="AGM88" s="13"/>
      <c r="AGN88" s="13"/>
      <c r="AGO88" s="13"/>
      <c r="AGP88" s="13"/>
      <c r="AGQ88" s="13"/>
      <c r="AGR88" s="13"/>
      <c r="AGS88" s="13"/>
      <c r="AGT88" s="13"/>
      <c r="AGU88" s="13"/>
      <c r="AGV88" s="13"/>
      <c r="AGW88" s="13"/>
      <c r="AGX88" s="13"/>
      <c r="AGY88" s="13"/>
      <c r="AGZ88" s="13"/>
      <c r="AHA88" s="13"/>
      <c r="AHB88" s="13"/>
      <c r="AHC88" s="13"/>
      <c r="AHD88" s="13"/>
      <c r="AHE88" s="13"/>
      <c r="AHF88" s="13"/>
      <c r="AHG88" s="13"/>
      <c r="AHH88" s="13"/>
      <c r="AHI88" s="13"/>
      <c r="AHJ88" s="13"/>
      <c r="AHK88" s="13"/>
      <c r="AHL88" s="13"/>
      <c r="AHM88" s="13"/>
      <c r="AHN88" s="13"/>
      <c r="AHO88" s="13"/>
      <c r="AHP88" s="13"/>
      <c r="AHQ88" s="13"/>
      <c r="AHR88" s="13"/>
      <c r="AHS88" s="13"/>
      <c r="AHT88" s="13"/>
      <c r="AHU88" s="13"/>
      <c r="AHV88" s="13"/>
      <c r="AHW88" s="13"/>
      <c r="AHX88" s="13"/>
      <c r="AHY88" s="13"/>
      <c r="AHZ88" s="13"/>
      <c r="AIA88" s="13"/>
      <c r="AIB88" s="13"/>
      <c r="AIC88" s="13"/>
      <c r="AID88" s="13"/>
      <c r="AIE88" s="13"/>
      <c r="AIF88" s="13"/>
      <c r="AIG88" s="13"/>
      <c r="AIH88" s="13"/>
      <c r="AII88" s="13"/>
      <c r="AIJ88" s="13"/>
      <c r="AIK88" s="13"/>
      <c r="AIL88" s="13"/>
      <c r="AIM88" s="13"/>
      <c r="AIN88" s="13"/>
      <c r="AIO88" s="13"/>
      <c r="AIP88" s="13"/>
      <c r="AIQ88" s="13"/>
      <c r="AIR88" s="13"/>
      <c r="AIS88" s="13"/>
      <c r="AIT88" s="13"/>
      <c r="AIU88" s="13"/>
      <c r="AIV88" s="13"/>
      <c r="AIW88" s="13"/>
      <c r="AIX88" s="13"/>
      <c r="AIY88" s="13"/>
      <c r="AIZ88" s="13"/>
      <c r="AJA88" s="13"/>
      <c r="AJB88" s="13"/>
      <c r="AJC88" s="13"/>
      <c r="AJD88" s="13"/>
      <c r="AJE88" s="13"/>
      <c r="AJF88" s="13"/>
      <c r="AJG88" s="13"/>
      <c r="AJH88" s="13"/>
      <c r="AJI88" s="13"/>
      <c r="AJJ88" s="13"/>
      <c r="AJK88" s="13"/>
      <c r="AJL88" s="13"/>
      <c r="AJM88" s="13"/>
      <c r="AJN88" s="13"/>
      <c r="AJO88" s="13"/>
      <c r="AJP88" s="13"/>
      <c r="AJQ88" s="13"/>
      <c r="AJR88" s="13"/>
      <c r="AJS88" s="13"/>
      <c r="AJT88" s="13"/>
      <c r="AJU88" s="13"/>
      <c r="AJV88" s="13"/>
      <c r="AJW88" s="13"/>
      <c r="AJX88" s="13"/>
      <c r="AJY88" s="13"/>
      <c r="AJZ88" s="13"/>
      <c r="AKA88" s="13"/>
      <c r="AKB88" s="13"/>
      <c r="AKC88" s="13"/>
      <c r="AKD88" s="13"/>
      <c r="AKE88" s="13"/>
      <c r="AKF88" s="13"/>
      <c r="AKG88" s="13"/>
      <c r="AKH88" s="13"/>
      <c r="AKI88" s="13"/>
      <c r="AKJ88" s="13"/>
      <c r="AKK88" s="13"/>
      <c r="AKL88" s="13"/>
      <c r="AKM88" s="13"/>
      <c r="AKN88" s="13"/>
      <c r="AKO88" s="13"/>
      <c r="AKP88" s="13"/>
      <c r="AKQ88" s="13"/>
      <c r="AKR88" s="13"/>
      <c r="AKS88" s="13"/>
      <c r="AKT88" s="13"/>
      <c r="AKU88" s="13"/>
      <c r="AKV88" s="13"/>
      <c r="AKW88" s="13"/>
      <c r="AKX88" s="13"/>
      <c r="AKY88" s="13"/>
      <c r="AKZ88" s="13"/>
      <c r="ALA88" s="13"/>
      <c r="ALB88" s="13"/>
      <c r="ALC88" s="13"/>
      <c r="ALD88" s="13"/>
      <c r="ALE88" s="13"/>
      <c r="ALF88" s="13"/>
      <c r="ALG88" s="13"/>
      <c r="ALH88" s="13"/>
      <c r="ALI88" s="13"/>
      <c r="ALJ88" s="13"/>
      <c r="ALK88" s="13"/>
      <c r="ALL88" s="13"/>
      <c r="ALM88" s="13"/>
    </row>
    <row r="89" spans="1:1001" ht="43.5" hidden="1" outlineLevel="4" x14ac:dyDescent="0.35">
      <c r="A89" s="21" t="s">
        <v>336</v>
      </c>
      <c r="B89" s="23" t="s">
        <v>338</v>
      </c>
      <c r="C89" s="25" t="s">
        <v>340</v>
      </c>
      <c r="D89" s="27" t="s">
        <v>598</v>
      </c>
      <c r="E89" s="9" t="s">
        <v>120</v>
      </c>
      <c r="F89" s="71" t="s">
        <v>348</v>
      </c>
      <c r="G89" s="70" t="s">
        <v>613</v>
      </c>
      <c r="H89" s="79" t="s">
        <v>614</v>
      </c>
      <c r="I89" s="29" t="s">
        <v>615</v>
      </c>
      <c r="J89" s="91" t="s">
        <v>352</v>
      </c>
      <c r="K89" s="75">
        <v>60</v>
      </c>
      <c r="L89" s="27" t="s">
        <v>120</v>
      </c>
      <c r="M89" s="75">
        <v>58</v>
      </c>
      <c r="N89" s="75">
        <f>VLOOKUP(M89,Scénarios!$D$3:$E$191,2,FALSE)</f>
        <v>59</v>
      </c>
      <c r="O89" s="122" t="str">
        <f>VLOOKUP(K89,Scénarios!$C$4:$I$198,7,FALSE)</f>
        <v>- Saisir un compte rendu de la réalisation du pansement, du prélèvement sanguin et du prélèvement bactériologique pour le MG qui a prescrit cet acte
- Lier cet acte à la prescription
- Saisir le motif du soin</v>
      </c>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c r="HS89" s="13"/>
      <c r="HT89" s="13"/>
      <c r="HU89" s="13"/>
      <c r="HV89" s="13"/>
      <c r="HW89" s="13"/>
      <c r="HX89" s="13"/>
      <c r="HY89" s="13"/>
      <c r="HZ89" s="13"/>
      <c r="IA89" s="13"/>
      <c r="IB89" s="13"/>
      <c r="IC89" s="13"/>
      <c r="ID89" s="13"/>
      <c r="IE89" s="13"/>
      <c r="IF89" s="13"/>
      <c r="IG89" s="13"/>
      <c r="IH89" s="13"/>
      <c r="II89" s="13"/>
      <c r="IJ89" s="13"/>
      <c r="IK89" s="13"/>
      <c r="IL89" s="13"/>
      <c r="IM89" s="13"/>
      <c r="IN89" s="13"/>
      <c r="IO89" s="13"/>
      <c r="IP89" s="13"/>
      <c r="IQ89" s="13"/>
      <c r="IR89" s="13"/>
      <c r="IS89" s="13"/>
      <c r="IT89" s="13"/>
      <c r="IU89" s="13"/>
      <c r="IV89" s="13"/>
      <c r="IW89" s="13"/>
      <c r="IX89" s="13"/>
      <c r="IY89" s="13"/>
      <c r="IZ89" s="13"/>
      <c r="JA89" s="13"/>
      <c r="JB89" s="13"/>
      <c r="JC89" s="13"/>
      <c r="JD89" s="13"/>
      <c r="JE89" s="13"/>
      <c r="JF89" s="13"/>
      <c r="JG89" s="13"/>
      <c r="JH89" s="13"/>
      <c r="JI89" s="13"/>
      <c r="JJ89" s="13"/>
      <c r="JK89" s="13"/>
      <c r="JL89" s="13"/>
      <c r="JM89" s="13"/>
      <c r="JN89" s="13"/>
      <c r="JO89" s="13"/>
      <c r="JP89" s="13"/>
      <c r="JQ89" s="13"/>
      <c r="JR89" s="13"/>
      <c r="JS89" s="13"/>
      <c r="JT89" s="13"/>
      <c r="JU89" s="13"/>
      <c r="JV89" s="13"/>
      <c r="JW89" s="13"/>
      <c r="JX89" s="13"/>
      <c r="JY89" s="13"/>
      <c r="JZ89" s="13"/>
      <c r="KA89" s="13"/>
      <c r="KB89" s="13"/>
      <c r="KC89" s="13"/>
      <c r="KD89" s="13"/>
      <c r="KE89" s="13"/>
      <c r="KF89" s="13"/>
      <c r="KG89" s="13"/>
      <c r="KH89" s="13"/>
      <c r="KI89" s="13"/>
      <c r="KJ89" s="13"/>
      <c r="KK89" s="13"/>
      <c r="KL89" s="13"/>
      <c r="KM89" s="13"/>
      <c r="KN89" s="13"/>
      <c r="KO89" s="13"/>
      <c r="KP89" s="13"/>
      <c r="KQ89" s="13"/>
      <c r="KR89" s="13"/>
      <c r="KS89" s="13"/>
      <c r="KT89" s="13"/>
      <c r="KU89" s="13"/>
      <c r="KV89" s="13"/>
      <c r="KW89" s="13"/>
      <c r="KX89" s="13"/>
      <c r="KY89" s="13"/>
      <c r="KZ89" s="13"/>
      <c r="LA89" s="13"/>
      <c r="LB89" s="13"/>
      <c r="LC89" s="13"/>
      <c r="LD89" s="13"/>
      <c r="LE89" s="13"/>
      <c r="LF89" s="13"/>
      <c r="LG89" s="13"/>
      <c r="LH89" s="13"/>
      <c r="LI89" s="13"/>
      <c r="LJ89" s="13"/>
      <c r="LK89" s="13"/>
      <c r="LL89" s="13"/>
      <c r="LM89" s="13"/>
      <c r="LN89" s="13"/>
      <c r="LO89" s="13"/>
      <c r="LP89" s="13"/>
      <c r="LQ89" s="13"/>
      <c r="LR89" s="13"/>
      <c r="LS89" s="13"/>
      <c r="LT89" s="13"/>
      <c r="LU89" s="13"/>
      <c r="LV89" s="13"/>
      <c r="LW89" s="13"/>
      <c r="LX89" s="13"/>
      <c r="LY89" s="13"/>
      <c r="LZ89" s="13"/>
      <c r="MA89" s="13"/>
      <c r="MB89" s="13"/>
      <c r="MC89" s="13"/>
      <c r="MD89" s="13"/>
      <c r="ME89" s="13"/>
      <c r="MF89" s="13"/>
      <c r="MG89" s="13"/>
      <c r="MH89" s="13"/>
      <c r="MI89" s="13"/>
      <c r="MJ89" s="13"/>
      <c r="MK89" s="13"/>
      <c r="ML89" s="13"/>
      <c r="MM89" s="13"/>
      <c r="MN89" s="13"/>
      <c r="MO89" s="13"/>
      <c r="MP89" s="13"/>
      <c r="MQ89" s="13"/>
      <c r="MR89" s="13"/>
      <c r="MS89" s="13"/>
      <c r="MT89" s="13"/>
      <c r="MU89" s="13"/>
      <c r="MV89" s="13"/>
      <c r="MW89" s="13"/>
      <c r="MX89" s="13"/>
      <c r="MY89" s="13"/>
      <c r="MZ89" s="13"/>
      <c r="NA89" s="13"/>
      <c r="NB89" s="13"/>
      <c r="NC89" s="13"/>
      <c r="ND89" s="13"/>
      <c r="NE89" s="13"/>
      <c r="NF89" s="13"/>
      <c r="NG89" s="13"/>
      <c r="NH89" s="13"/>
      <c r="NI89" s="13"/>
      <c r="NJ89" s="13"/>
      <c r="NK89" s="13"/>
      <c r="NL89" s="13"/>
      <c r="NM89" s="13"/>
      <c r="NN89" s="13"/>
      <c r="NO89" s="13"/>
      <c r="NP89" s="13"/>
      <c r="NQ89" s="13"/>
      <c r="NR89" s="13"/>
      <c r="NS89" s="13"/>
      <c r="NT89" s="13"/>
      <c r="NU89" s="13"/>
      <c r="NV89" s="13"/>
      <c r="NW89" s="13"/>
      <c r="NX89" s="13"/>
      <c r="NY89" s="13"/>
      <c r="NZ89" s="13"/>
      <c r="OA89" s="13"/>
      <c r="OB89" s="13"/>
      <c r="OC89" s="13"/>
      <c r="OD89" s="13"/>
      <c r="OE89" s="13"/>
      <c r="OF89" s="13"/>
      <c r="OG89" s="13"/>
      <c r="OH89" s="13"/>
      <c r="OI89" s="13"/>
      <c r="OJ89" s="13"/>
      <c r="OK89" s="13"/>
      <c r="OL89" s="13"/>
      <c r="OM89" s="13"/>
      <c r="ON89" s="13"/>
      <c r="OO89" s="13"/>
      <c r="OP89" s="13"/>
      <c r="OQ89" s="13"/>
      <c r="OR89" s="13"/>
      <c r="OS89" s="13"/>
      <c r="OT89" s="13"/>
      <c r="OU89" s="13"/>
      <c r="OV89" s="13"/>
      <c r="OW89" s="13"/>
      <c r="OX89" s="13"/>
      <c r="OY89" s="13"/>
      <c r="OZ89" s="13"/>
      <c r="PA89" s="13"/>
      <c r="PB89" s="13"/>
      <c r="PC89" s="13"/>
      <c r="PD89" s="13"/>
      <c r="PE89" s="13"/>
      <c r="PF89" s="13"/>
      <c r="PG89" s="13"/>
      <c r="PH89" s="13"/>
      <c r="PI89" s="13"/>
      <c r="PJ89" s="13"/>
      <c r="PK89" s="13"/>
      <c r="PL89" s="13"/>
      <c r="PM89" s="13"/>
      <c r="PN89" s="13"/>
      <c r="PO89" s="13"/>
      <c r="PP89" s="13"/>
      <c r="PQ89" s="13"/>
      <c r="PR89" s="13"/>
      <c r="PS89" s="13"/>
      <c r="PT89" s="13"/>
      <c r="PU89" s="13"/>
      <c r="PV89" s="13"/>
      <c r="PW89" s="13"/>
      <c r="PX89" s="13"/>
      <c r="PY89" s="13"/>
      <c r="PZ89" s="13"/>
      <c r="QA89" s="13"/>
      <c r="QB89" s="13"/>
      <c r="QC89" s="13"/>
      <c r="QD89" s="13"/>
      <c r="QE89" s="13"/>
      <c r="QF89" s="13"/>
      <c r="QG89" s="13"/>
      <c r="QH89" s="13"/>
      <c r="QI89" s="13"/>
      <c r="QJ89" s="13"/>
      <c r="QK89" s="13"/>
      <c r="QL89" s="13"/>
      <c r="QM89" s="13"/>
      <c r="QN89" s="13"/>
      <c r="QO89" s="13"/>
      <c r="QP89" s="13"/>
      <c r="QQ89" s="13"/>
      <c r="QR89" s="13"/>
      <c r="QS89" s="13"/>
      <c r="QT89" s="13"/>
      <c r="QU89" s="13"/>
      <c r="QV89" s="13"/>
      <c r="QW89" s="13"/>
      <c r="QX89" s="13"/>
      <c r="QY89" s="13"/>
      <c r="QZ89" s="13"/>
      <c r="RA89" s="13"/>
      <c r="RB89" s="13"/>
      <c r="RC89" s="13"/>
      <c r="RD89" s="13"/>
      <c r="RE89" s="13"/>
      <c r="RF89" s="13"/>
      <c r="RG89" s="13"/>
      <c r="RH89" s="13"/>
      <c r="RI89" s="13"/>
      <c r="RJ89" s="13"/>
      <c r="RK89" s="13"/>
      <c r="RL89" s="13"/>
      <c r="RM89" s="13"/>
      <c r="RN89" s="13"/>
      <c r="RO89" s="13"/>
      <c r="RP89" s="13"/>
      <c r="RQ89" s="13"/>
      <c r="RR89" s="13"/>
      <c r="RS89" s="13"/>
      <c r="RT89" s="13"/>
      <c r="RU89" s="13"/>
      <c r="RV89" s="13"/>
      <c r="RW89" s="13"/>
      <c r="RX89" s="13"/>
      <c r="RY89" s="13"/>
      <c r="RZ89" s="13"/>
      <c r="SA89" s="13"/>
      <c r="SB89" s="13"/>
      <c r="SC89" s="13"/>
      <c r="SD89" s="13"/>
      <c r="SE89" s="13"/>
      <c r="SF89" s="13"/>
      <c r="SG89" s="13"/>
      <c r="SH89" s="13"/>
      <c r="SI89" s="13"/>
      <c r="SJ89" s="13"/>
      <c r="SK89" s="13"/>
      <c r="SL89" s="13"/>
      <c r="SM89" s="13"/>
      <c r="SN89" s="13"/>
      <c r="SO89" s="13"/>
      <c r="SP89" s="13"/>
      <c r="SQ89" s="13"/>
      <c r="SR89" s="13"/>
      <c r="SS89" s="13"/>
      <c r="ST89" s="13"/>
      <c r="SU89" s="13"/>
      <c r="SV89" s="13"/>
      <c r="SW89" s="13"/>
      <c r="SX89" s="13"/>
      <c r="SY89" s="13"/>
      <c r="SZ89" s="13"/>
      <c r="TA89" s="13"/>
      <c r="TB89" s="13"/>
      <c r="TC89" s="13"/>
      <c r="TD89" s="13"/>
      <c r="TE89" s="13"/>
      <c r="TF89" s="13"/>
      <c r="TG89" s="13"/>
      <c r="TH89" s="13"/>
      <c r="TI89" s="13"/>
      <c r="TJ89" s="13"/>
      <c r="TK89" s="13"/>
      <c r="TL89" s="13"/>
      <c r="TM89" s="13"/>
      <c r="TN89" s="13"/>
      <c r="TO89" s="13"/>
      <c r="TP89" s="13"/>
      <c r="TQ89" s="13"/>
      <c r="TR89" s="13"/>
      <c r="TS89" s="13"/>
      <c r="TT89" s="13"/>
      <c r="TU89" s="13"/>
      <c r="TV89" s="13"/>
      <c r="TW89" s="13"/>
      <c r="TX89" s="13"/>
      <c r="TY89" s="13"/>
      <c r="TZ89" s="13"/>
      <c r="UA89" s="13"/>
      <c r="UB89" s="13"/>
      <c r="UC89" s="13"/>
      <c r="UD89" s="13"/>
      <c r="UE89" s="13"/>
      <c r="UF89" s="13"/>
      <c r="UG89" s="13"/>
      <c r="UH89" s="13"/>
      <c r="UI89" s="13"/>
      <c r="UJ89" s="13"/>
      <c r="UK89" s="13"/>
      <c r="UL89" s="13"/>
      <c r="UM89" s="13"/>
      <c r="UN89" s="13"/>
      <c r="UO89" s="13"/>
      <c r="UP89" s="13"/>
      <c r="UQ89" s="13"/>
      <c r="UR89" s="13"/>
      <c r="US89" s="13"/>
      <c r="UT89" s="13"/>
      <c r="UU89" s="13"/>
      <c r="UV89" s="13"/>
      <c r="UW89" s="13"/>
      <c r="UX89" s="13"/>
      <c r="UY89" s="13"/>
      <c r="UZ89" s="13"/>
      <c r="VA89" s="13"/>
      <c r="VB89" s="13"/>
      <c r="VC89" s="13"/>
      <c r="VD89" s="13"/>
      <c r="VE89" s="13"/>
      <c r="VF89" s="13"/>
      <c r="VG89" s="13"/>
      <c r="VH89" s="13"/>
      <c r="VI89" s="13"/>
      <c r="VJ89" s="13"/>
      <c r="VK89" s="13"/>
      <c r="VL89" s="13"/>
      <c r="VM89" s="13"/>
      <c r="VN89" s="13"/>
      <c r="VO89" s="13"/>
      <c r="VP89" s="13"/>
      <c r="VQ89" s="13"/>
      <c r="VR89" s="13"/>
      <c r="VS89" s="13"/>
      <c r="VT89" s="13"/>
      <c r="VU89" s="13"/>
      <c r="VV89" s="13"/>
      <c r="VW89" s="13"/>
      <c r="VX89" s="13"/>
      <c r="VY89" s="13"/>
      <c r="VZ89" s="13"/>
      <c r="WA89" s="13"/>
      <c r="WB89" s="13"/>
      <c r="WC89" s="13"/>
      <c r="WD89" s="13"/>
      <c r="WE89" s="13"/>
      <c r="WF89" s="13"/>
      <c r="WG89" s="13"/>
      <c r="WH89" s="13"/>
      <c r="WI89" s="13"/>
      <c r="WJ89" s="13"/>
      <c r="WK89" s="13"/>
      <c r="WL89" s="13"/>
      <c r="WM89" s="13"/>
      <c r="WN89" s="13"/>
      <c r="WO89" s="13"/>
      <c r="WP89" s="13"/>
      <c r="WQ89" s="13"/>
      <c r="WR89" s="13"/>
      <c r="WS89" s="13"/>
      <c r="WT89" s="13"/>
      <c r="WU89" s="13"/>
      <c r="WV89" s="13"/>
      <c r="WW89" s="13"/>
      <c r="WX89" s="13"/>
      <c r="WY89" s="13"/>
      <c r="WZ89" s="13"/>
      <c r="XA89" s="13"/>
      <c r="XB89" s="13"/>
      <c r="XC89" s="13"/>
      <c r="XD89" s="13"/>
      <c r="XE89" s="13"/>
      <c r="XF89" s="13"/>
      <c r="XG89" s="13"/>
      <c r="XH89" s="13"/>
      <c r="XI89" s="13"/>
      <c r="XJ89" s="13"/>
      <c r="XK89" s="13"/>
      <c r="XL89" s="13"/>
      <c r="XM89" s="13"/>
      <c r="XN89" s="13"/>
      <c r="XO89" s="13"/>
      <c r="XP89" s="13"/>
      <c r="XQ89" s="13"/>
      <c r="XR89" s="13"/>
      <c r="XS89" s="13"/>
      <c r="XT89" s="13"/>
      <c r="XU89" s="13"/>
      <c r="XV89" s="13"/>
      <c r="XW89" s="13"/>
      <c r="XX89" s="13"/>
      <c r="XY89" s="13"/>
      <c r="XZ89" s="13"/>
      <c r="YA89" s="13"/>
      <c r="YB89" s="13"/>
      <c r="YC89" s="13"/>
      <c r="YD89" s="13"/>
      <c r="YE89" s="13"/>
      <c r="YF89" s="13"/>
      <c r="YG89" s="13"/>
      <c r="YH89" s="13"/>
      <c r="YI89" s="13"/>
      <c r="YJ89" s="13"/>
      <c r="YK89" s="13"/>
      <c r="YL89" s="13"/>
      <c r="YM89" s="13"/>
      <c r="YN89" s="13"/>
      <c r="YO89" s="13"/>
      <c r="YP89" s="13"/>
      <c r="YQ89" s="13"/>
      <c r="YR89" s="13"/>
      <c r="YS89" s="13"/>
      <c r="YT89" s="13"/>
      <c r="YU89" s="13"/>
      <c r="YV89" s="13"/>
      <c r="YW89" s="13"/>
      <c r="YX89" s="13"/>
      <c r="YY89" s="13"/>
      <c r="YZ89" s="13"/>
      <c r="ZA89" s="13"/>
      <c r="ZB89" s="13"/>
      <c r="ZC89" s="13"/>
      <c r="ZD89" s="13"/>
      <c r="ZE89" s="13"/>
      <c r="ZF89" s="13"/>
      <c r="ZG89" s="13"/>
      <c r="ZH89" s="13"/>
      <c r="ZI89" s="13"/>
      <c r="ZJ89" s="13"/>
      <c r="ZK89" s="13"/>
      <c r="ZL89" s="13"/>
      <c r="ZM89" s="13"/>
      <c r="ZN89" s="13"/>
      <c r="ZO89" s="13"/>
      <c r="ZP89" s="13"/>
      <c r="ZQ89" s="13"/>
      <c r="ZR89" s="13"/>
      <c r="ZS89" s="13"/>
      <c r="ZT89" s="13"/>
      <c r="ZU89" s="13"/>
      <c r="ZV89" s="13"/>
      <c r="ZW89" s="13"/>
      <c r="ZX89" s="13"/>
      <c r="ZY89" s="13"/>
      <c r="ZZ89" s="13"/>
      <c r="AAA89" s="13"/>
      <c r="AAB89" s="13"/>
      <c r="AAC89" s="13"/>
      <c r="AAD89" s="13"/>
      <c r="AAE89" s="13"/>
      <c r="AAF89" s="13"/>
      <c r="AAG89" s="13"/>
      <c r="AAH89" s="13"/>
      <c r="AAI89" s="13"/>
      <c r="AAJ89" s="13"/>
      <c r="AAK89" s="13"/>
      <c r="AAL89" s="13"/>
      <c r="AAM89" s="13"/>
      <c r="AAN89" s="13"/>
      <c r="AAO89" s="13"/>
      <c r="AAP89" s="13"/>
      <c r="AAQ89" s="13"/>
      <c r="AAR89" s="13"/>
      <c r="AAS89" s="13"/>
      <c r="AAT89" s="13"/>
      <c r="AAU89" s="13"/>
      <c r="AAV89" s="13"/>
      <c r="AAW89" s="13"/>
      <c r="AAX89" s="13"/>
      <c r="AAY89" s="13"/>
      <c r="AAZ89" s="13"/>
      <c r="ABA89" s="13"/>
      <c r="ABB89" s="13"/>
      <c r="ABC89" s="13"/>
      <c r="ABD89" s="13"/>
      <c r="ABE89" s="13"/>
      <c r="ABF89" s="13"/>
      <c r="ABG89" s="13"/>
      <c r="ABH89" s="13"/>
      <c r="ABI89" s="13"/>
      <c r="ABJ89" s="13"/>
      <c r="ABK89" s="13"/>
      <c r="ABL89" s="13"/>
      <c r="ABM89" s="13"/>
      <c r="ABN89" s="13"/>
      <c r="ABO89" s="13"/>
      <c r="ABP89" s="13"/>
      <c r="ABQ89" s="13"/>
      <c r="ABR89" s="13"/>
      <c r="ABS89" s="13"/>
      <c r="ABT89" s="13"/>
      <c r="ABU89" s="13"/>
      <c r="ABV89" s="13"/>
      <c r="ABW89" s="13"/>
      <c r="ABX89" s="13"/>
      <c r="ABY89" s="13"/>
      <c r="ABZ89" s="13"/>
      <c r="ACA89" s="13"/>
      <c r="ACB89" s="13"/>
      <c r="ACC89" s="13"/>
      <c r="ACD89" s="13"/>
      <c r="ACE89" s="13"/>
      <c r="ACF89" s="13"/>
      <c r="ACG89" s="13"/>
      <c r="ACH89" s="13"/>
      <c r="ACI89" s="13"/>
      <c r="ACJ89" s="13"/>
      <c r="ACK89" s="13"/>
      <c r="ACL89" s="13"/>
      <c r="ACM89" s="13"/>
      <c r="ACN89" s="13"/>
      <c r="ACO89" s="13"/>
      <c r="ACP89" s="13"/>
      <c r="ACQ89" s="13"/>
      <c r="ACR89" s="13"/>
      <c r="ACS89" s="13"/>
      <c r="ACT89" s="13"/>
      <c r="ACU89" s="13"/>
      <c r="ACV89" s="13"/>
      <c r="ACW89" s="13"/>
      <c r="ACX89" s="13"/>
      <c r="ACY89" s="13"/>
      <c r="ACZ89" s="13"/>
      <c r="ADA89" s="13"/>
      <c r="ADB89" s="13"/>
      <c r="ADC89" s="13"/>
      <c r="ADD89" s="13"/>
      <c r="ADE89" s="13"/>
      <c r="ADF89" s="13"/>
      <c r="ADG89" s="13"/>
      <c r="ADH89" s="13"/>
      <c r="ADI89" s="13"/>
      <c r="ADJ89" s="13"/>
      <c r="ADK89" s="13"/>
      <c r="ADL89" s="13"/>
      <c r="ADM89" s="13"/>
      <c r="ADN89" s="13"/>
      <c r="ADO89" s="13"/>
      <c r="ADP89" s="13"/>
      <c r="ADQ89" s="13"/>
      <c r="ADR89" s="13"/>
      <c r="ADS89" s="13"/>
      <c r="ADT89" s="13"/>
      <c r="ADU89" s="13"/>
      <c r="ADV89" s="13"/>
      <c r="ADW89" s="13"/>
      <c r="ADX89" s="13"/>
      <c r="ADY89" s="13"/>
      <c r="ADZ89" s="13"/>
      <c r="AEA89" s="13"/>
      <c r="AEB89" s="13"/>
      <c r="AEC89" s="13"/>
      <c r="AED89" s="13"/>
      <c r="AEE89" s="13"/>
      <c r="AEF89" s="13"/>
      <c r="AEG89" s="13"/>
      <c r="AEH89" s="13"/>
      <c r="AEI89" s="13"/>
      <c r="AEJ89" s="13"/>
      <c r="AEK89" s="13"/>
      <c r="AEL89" s="13"/>
      <c r="AEM89" s="13"/>
      <c r="AEN89" s="13"/>
      <c r="AEO89" s="13"/>
      <c r="AEP89" s="13"/>
      <c r="AEQ89" s="13"/>
      <c r="AER89" s="13"/>
      <c r="AES89" s="13"/>
      <c r="AET89" s="13"/>
      <c r="AEU89" s="13"/>
      <c r="AEV89" s="13"/>
      <c r="AEW89" s="13"/>
      <c r="AEX89" s="13"/>
      <c r="AEY89" s="13"/>
      <c r="AEZ89" s="13"/>
      <c r="AFA89" s="13"/>
      <c r="AFB89" s="13"/>
      <c r="AFC89" s="13"/>
      <c r="AFD89" s="13"/>
      <c r="AFE89" s="13"/>
      <c r="AFF89" s="13"/>
      <c r="AFG89" s="13"/>
      <c r="AFH89" s="13"/>
      <c r="AFI89" s="13"/>
      <c r="AFJ89" s="13"/>
      <c r="AFK89" s="13"/>
      <c r="AFL89" s="13"/>
      <c r="AFM89" s="13"/>
      <c r="AFN89" s="13"/>
      <c r="AFO89" s="13"/>
      <c r="AFP89" s="13"/>
      <c r="AFQ89" s="13"/>
      <c r="AFR89" s="13"/>
      <c r="AFS89" s="13"/>
      <c r="AFT89" s="13"/>
      <c r="AFU89" s="13"/>
      <c r="AFV89" s="13"/>
      <c r="AFW89" s="13"/>
      <c r="AFX89" s="13"/>
      <c r="AFY89" s="13"/>
      <c r="AFZ89" s="13"/>
      <c r="AGA89" s="13"/>
      <c r="AGB89" s="13"/>
      <c r="AGC89" s="13"/>
      <c r="AGD89" s="13"/>
      <c r="AGE89" s="13"/>
      <c r="AGF89" s="13"/>
      <c r="AGG89" s="13"/>
      <c r="AGH89" s="13"/>
      <c r="AGI89" s="13"/>
      <c r="AGJ89" s="13"/>
      <c r="AGK89" s="13"/>
      <c r="AGL89" s="13"/>
      <c r="AGM89" s="13"/>
      <c r="AGN89" s="13"/>
      <c r="AGO89" s="13"/>
      <c r="AGP89" s="13"/>
      <c r="AGQ89" s="13"/>
      <c r="AGR89" s="13"/>
      <c r="AGS89" s="13"/>
      <c r="AGT89" s="13"/>
      <c r="AGU89" s="13"/>
      <c r="AGV89" s="13"/>
      <c r="AGW89" s="13"/>
      <c r="AGX89" s="13"/>
      <c r="AGY89" s="13"/>
      <c r="AGZ89" s="13"/>
      <c r="AHA89" s="13"/>
      <c r="AHB89" s="13"/>
      <c r="AHC89" s="13"/>
      <c r="AHD89" s="13"/>
      <c r="AHE89" s="13"/>
      <c r="AHF89" s="13"/>
      <c r="AHG89" s="13"/>
      <c r="AHH89" s="13"/>
      <c r="AHI89" s="13"/>
      <c r="AHJ89" s="13"/>
      <c r="AHK89" s="13"/>
      <c r="AHL89" s="13"/>
      <c r="AHM89" s="13"/>
      <c r="AHN89" s="13"/>
      <c r="AHO89" s="13"/>
      <c r="AHP89" s="13"/>
      <c r="AHQ89" s="13"/>
      <c r="AHR89" s="13"/>
      <c r="AHS89" s="13"/>
      <c r="AHT89" s="13"/>
      <c r="AHU89" s="13"/>
      <c r="AHV89" s="13"/>
      <c r="AHW89" s="13"/>
      <c r="AHX89" s="13"/>
      <c r="AHY89" s="13"/>
      <c r="AHZ89" s="13"/>
      <c r="AIA89" s="13"/>
      <c r="AIB89" s="13"/>
      <c r="AIC89" s="13"/>
      <c r="AID89" s="13"/>
      <c r="AIE89" s="13"/>
      <c r="AIF89" s="13"/>
      <c r="AIG89" s="13"/>
      <c r="AIH89" s="13"/>
      <c r="AII89" s="13"/>
      <c r="AIJ89" s="13"/>
      <c r="AIK89" s="13"/>
      <c r="AIL89" s="13"/>
      <c r="AIM89" s="13"/>
      <c r="AIN89" s="13"/>
      <c r="AIO89" s="13"/>
      <c r="AIP89" s="13"/>
      <c r="AIQ89" s="13"/>
      <c r="AIR89" s="13"/>
      <c r="AIS89" s="13"/>
      <c r="AIT89" s="13"/>
      <c r="AIU89" s="13"/>
      <c r="AIV89" s="13"/>
      <c r="AIW89" s="13"/>
      <c r="AIX89" s="13"/>
      <c r="AIY89" s="13"/>
      <c r="AIZ89" s="13"/>
      <c r="AJA89" s="13"/>
      <c r="AJB89" s="13"/>
      <c r="AJC89" s="13"/>
      <c r="AJD89" s="13"/>
      <c r="AJE89" s="13"/>
      <c r="AJF89" s="13"/>
      <c r="AJG89" s="13"/>
      <c r="AJH89" s="13"/>
      <c r="AJI89" s="13"/>
      <c r="AJJ89" s="13"/>
      <c r="AJK89" s="13"/>
      <c r="AJL89" s="13"/>
      <c r="AJM89" s="13"/>
      <c r="AJN89" s="13"/>
      <c r="AJO89" s="13"/>
      <c r="AJP89" s="13"/>
      <c r="AJQ89" s="13"/>
      <c r="AJR89" s="13"/>
      <c r="AJS89" s="13"/>
      <c r="AJT89" s="13"/>
      <c r="AJU89" s="13"/>
      <c r="AJV89" s="13"/>
      <c r="AJW89" s="13"/>
      <c r="AJX89" s="13"/>
      <c r="AJY89" s="13"/>
      <c r="AJZ89" s="13"/>
      <c r="AKA89" s="13"/>
      <c r="AKB89" s="13"/>
      <c r="AKC89" s="13"/>
      <c r="AKD89" s="13"/>
      <c r="AKE89" s="13"/>
      <c r="AKF89" s="13"/>
      <c r="AKG89" s="13"/>
      <c r="AKH89" s="13"/>
      <c r="AKI89" s="13"/>
      <c r="AKJ89" s="13"/>
      <c r="AKK89" s="13"/>
      <c r="AKL89" s="13"/>
      <c r="AKM89" s="13"/>
      <c r="AKN89" s="13"/>
      <c r="AKO89" s="13"/>
      <c r="AKP89" s="13"/>
      <c r="AKQ89" s="13"/>
      <c r="AKR89" s="13"/>
      <c r="AKS89" s="13"/>
      <c r="AKT89" s="13"/>
      <c r="AKU89" s="13"/>
      <c r="AKV89" s="13"/>
      <c r="AKW89" s="13"/>
      <c r="AKX89" s="13"/>
      <c r="AKY89" s="13"/>
      <c r="AKZ89" s="13"/>
      <c r="ALA89" s="13"/>
      <c r="ALB89" s="13"/>
      <c r="ALC89" s="13"/>
      <c r="ALD89" s="13"/>
      <c r="ALE89" s="13"/>
      <c r="ALF89" s="13"/>
      <c r="ALG89" s="13"/>
      <c r="ALH89" s="13"/>
      <c r="ALI89" s="13"/>
      <c r="ALJ89" s="13"/>
      <c r="ALK89" s="13"/>
      <c r="ALL89" s="13"/>
      <c r="ALM89" s="13"/>
    </row>
    <row r="90" spans="1:1001" ht="43.5" hidden="1" outlineLevel="4" x14ac:dyDescent="0.35">
      <c r="A90" s="21" t="s">
        <v>336</v>
      </c>
      <c r="B90" s="23" t="s">
        <v>338</v>
      </c>
      <c r="C90" s="25" t="s">
        <v>340</v>
      </c>
      <c r="D90" s="27" t="s">
        <v>598</v>
      </c>
      <c r="E90" s="10" t="s">
        <v>616</v>
      </c>
      <c r="F90" s="46" t="s">
        <v>348</v>
      </c>
      <c r="G90" s="30" t="s">
        <v>617</v>
      </c>
      <c r="H90" s="77" t="s">
        <v>618</v>
      </c>
      <c r="I90" s="31" t="s">
        <v>619</v>
      </c>
      <c r="J90" s="92" t="s">
        <v>352</v>
      </c>
      <c r="K90" s="96">
        <v>62</v>
      </c>
      <c r="L90" s="27" t="s">
        <v>616</v>
      </c>
      <c r="M90" s="96">
        <v>60</v>
      </c>
      <c r="N90" s="96">
        <f>VLOOKUP(M90,Scénarios!$D$3:$E$191,2,FALSE)</f>
        <v>61</v>
      </c>
      <c r="O90" s="123" t="str">
        <f>VLOOKUP(K90,Scénarios!$C$4:$I$198,7,FALSE)</f>
        <v>Enregistrer la réalisation de l'acte et son auteur</v>
      </c>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c r="HT90" s="13"/>
      <c r="HU90" s="13"/>
      <c r="HV90" s="13"/>
      <c r="HW90" s="13"/>
      <c r="HX90" s="13"/>
      <c r="HY90" s="13"/>
      <c r="HZ90" s="13"/>
      <c r="IA90" s="13"/>
      <c r="IB90" s="13"/>
      <c r="IC90" s="13"/>
      <c r="ID90" s="13"/>
      <c r="IE90" s="13"/>
      <c r="IF90" s="13"/>
      <c r="IG90" s="13"/>
      <c r="IH90" s="13"/>
      <c r="II90" s="13"/>
      <c r="IJ90" s="13"/>
      <c r="IK90" s="13"/>
      <c r="IL90" s="13"/>
      <c r="IM90" s="13"/>
      <c r="IN90" s="13"/>
      <c r="IO90" s="13"/>
      <c r="IP90" s="13"/>
      <c r="IQ90" s="13"/>
      <c r="IR90" s="13"/>
      <c r="IS90" s="13"/>
      <c r="IT90" s="13"/>
      <c r="IU90" s="13"/>
      <c r="IV90" s="13"/>
      <c r="IW90" s="13"/>
      <c r="IX90" s="13"/>
      <c r="IY90" s="13"/>
      <c r="IZ90" s="13"/>
      <c r="JA90" s="13"/>
      <c r="JB90" s="13"/>
      <c r="JC90" s="13"/>
      <c r="JD90" s="13"/>
      <c r="JE90" s="13"/>
      <c r="JF90" s="13"/>
      <c r="JG90" s="13"/>
      <c r="JH90" s="13"/>
      <c r="JI90" s="13"/>
      <c r="JJ90" s="13"/>
      <c r="JK90" s="13"/>
      <c r="JL90" s="13"/>
      <c r="JM90" s="13"/>
      <c r="JN90" s="13"/>
      <c r="JO90" s="13"/>
      <c r="JP90" s="13"/>
      <c r="JQ90" s="13"/>
      <c r="JR90" s="13"/>
      <c r="JS90" s="13"/>
      <c r="JT90" s="13"/>
      <c r="JU90" s="13"/>
      <c r="JV90" s="13"/>
      <c r="JW90" s="13"/>
      <c r="JX90" s="13"/>
      <c r="JY90" s="13"/>
      <c r="JZ90" s="13"/>
      <c r="KA90" s="13"/>
      <c r="KB90" s="13"/>
      <c r="KC90" s="13"/>
      <c r="KD90" s="13"/>
      <c r="KE90" s="13"/>
      <c r="KF90" s="13"/>
      <c r="KG90" s="13"/>
      <c r="KH90" s="13"/>
      <c r="KI90" s="13"/>
      <c r="KJ90" s="13"/>
      <c r="KK90" s="13"/>
      <c r="KL90" s="13"/>
      <c r="KM90" s="13"/>
      <c r="KN90" s="13"/>
      <c r="KO90" s="13"/>
      <c r="KP90" s="13"/>
      <c r="KQ90" s="13"/>
      <c r="KR90" s="13"/>
      <c r="KS90" s="13"/>
      <c r="KT90" s="13"/>
      <c r="KU90" s="13"/>
      <c r="KV90" s="13"/>
      <c r="KW90" s="13"/>
      <c r="KX90" s="13"/>
      <c r="KY90" s="13"/>
      <c r="KZ90" s="13"/>
      <c r="LA90" s="13"/>
      <c r="LB90" s="13"/>
      <c r="LC90" s="13"/>
      <c r="LD90" s="13"/>
      <c r="LE90" s="13"/>
      <c r="LF90" s="13"/>
      <c r="LG90" s="13"/>
      <c r="LH90" s="13"/>
      <c r="LI90" s="13"/>
      <c r="LJ90" s="13"/>
      <c r="LK90" s="13"/>
      <c r="LL90" s="13"/>
      <c r="LM90" s="13"/>
      <c r="LN90" s="13"/>
      <c r="LO90" s="13"/>
      <c r="LP90" s="13"/>
      <c r="LQ90" s="13"/>
      <c r="LR90" s="13"/>
      <c r="LS90" s="13"/>
      <c r="LT90" s="13"/>
      <c r="LU90" s="13"/>
      <c r="LV90" s="13"/>
      <c r="LW90" s="13"/>
      <c r="LX90" s="13"/>
      <c r="LY90" s="13"/>
      <c r="LZ90" s="13"/>
      <c r="MA90" s="13"/>
      <c r="MB90" s="13"/>
      <c r="MC90" s="13"/>
      <c r="MD90" s="13"/>
      <c r="ME90" s="13"/>
      <c r="MF90" s="13"/>
      <c r="MG90" s="13"/>
      <c r="MH90" s="13"/>
      <c r="MI90" s="13"/>
      <c r="MJ90" s="13"/>
      <c r="MK90" s="13"/>
      <c r="ML90" s="13"/>
      <c r="MM90" s="13"/>
      <c r="MN90" s="13"/>
      <c r="MO90" s="13"/>
      <c r="MP90" s="13"/>
      <c r="MQ90" s="13"/>
      <c r="MR90" s="13"/>
      <c r="MS90" s="13"/>
      <c r="MT90" s="13"/>
      <c r="MU90" s="13"/>
      <c r="MV90" s="13"/>
      <c r="MW90" s="13"/>
      <c r="MX90" s="13"/>
      <c r="MY90" s="13"/>
      <c r="MZ90" s="13"/>
      <c r="NA90" s="13"/>
      <c r="NB90" s="13"/>
      <c r="NC90" s="13"/>
      <c r="ND90" s="13"/>
      <c r="NE90" s="13"/>
      <c r="NF90" s="13"/>
      <c r="NG90" s="13"/>
      <c r="NH90" s="13"/>
      <c r="NI90" s="13"/>
      <c r="NJ90" s="13"/>
      <c r="NK90" s="13"/>
      <c r="NL90" s="13"/>
      <c r="NM90" s="13"/>
      <c r="NN90" s="13"/>
      <c r="NO90" s="13"/>
      <c r="NP90" s="13"/>
      <c r="NQ90" s="13"/>
      <c r="NR90" s="13"/>
      <c r="NS90" s="13"/>
      <c r="NT90" s="13"/>
      <c r="NU90" s="13"/>
      <c r="NV90" s="13"/>
      <c r="NW90" s="13"/>
      <c r="NX90" s="13"/>
      <c r="NY90" s="13"/>
      <c r="NZ90" s="13"/>
      <c r="OA90" s="13"/>
      <c r="OB90" s="13"/>
      <c r="OC90" s="13"/>
      <c r="OD90" s="13"/>
      <c r="OE90" s="13"/>
      <c r="OF90" s="13"/>
      <c r="OG90" s="13"/>
      <c r="OH90" s="13"/>
      <c r="OI90" s="13"/>
      <c r="OJ90" s="13"/>
      <c r="OK90" s="13"/>
      <c r="OL90" s="13"/>
      <c r="OM90" s="13"/>
      <c r="ON90" s="13"/>
      <c r="OO90" s="13"/>
      <c r="OP90" s="13"/>
      <c r="OQ90" s="13"/>
      <c r="OR90" s="13"/>
      <c r="OS90" s="13"/>
      <c r="OT90" s="13"/>
      <c r="OU90" s="13"/>
      <c r="OV90" s="13"/>
      <c r="OW90" s="13"/>
      <c r="OX90" s="13"/>
      <c r="OY90" s="13"/>
      <c r="OZ90" s="13"/>
      <c r="PA90" s="13"/>
      <c r="PB90" s="13"/>
      <c r="PC90" s="13"/>
      <c r="PD90" s="13"/>
      <c r="PE90" s="13"/>
      <c r="PF90" s="13"/>
      <c r="PG90" s="13"/>
      <c r="PH90" s="13"/>
      <c r="PI90" s="13"/>
      <c r="PJ90" s="13"/>
      <c r="PK90" s="13"/>
      <c r="PL90" s="13"/>
      <c r="PM90" s="13"/>
      <c r="PN90" s="13"/>
      <c r="PO90" s="13"/>
      <c r="PP90" s="13"/>
      <c r="PQ90" s="13"/>
      <c r="PR90" s="13"/>
      <c r="PS90" s="13"/>
      <c r="PT90" s="13"/>
      <c r="PU90" s="13"/>
      <c r="PV90" s="13"/>
      <c r="PW90" s="13"/>
      <c r="PX90" s="13"/>
      <c r="PY90" s="13"/>
      <c r="PZ90" s="13"/>
      <c r="QA90" s="13"/>
      <c r="QB90" s="13"/>
      <c r="QC90" s="13"/>
      <c r="QD90" s="13"/>
      <c r="QE90" s="13"/>
      <c r="QF90" s="13"/>
      <c r="QG90" s="13"/>
      <c r="QH90" s="13"/>
      <c r="QI90" s="13"/>
      <c r="QJ90" s="13"/>
      <c r="QK90" s="13"/>
      <c r="QL90" s="13"/>
      <c r="QM90" s="13"/>
      <c r="QN90" s="13"/>
      <c r="QO90" s="13"/>
      <c r="QP90" s="13"/>
      <c r="QQ90" s="13"/>
      <c r="QR90" s="13"/>
      <c r="QS90" s="13"/>
      <c r="QT90" s="13"/>
      <c r="QU90" s="13"/>
      <c r="QV90" s="13"/>
      <c r="QW90" s="13"/>
      <c r="QX90" s="13"/>
      <c r="QY90" s="13"/>
      <c r="QZ90" s="13"/>
      <c r="RA90" s="13"/>
      <c r="RB90" s="13"/>
      <c r="RC90" s="13"/>
      <c r="RD90" s="13"/>
      <c r="RE90" s="13"/>
      <c r="RF90" s="13"/>
      <c r="RG90" s="13"/>
      <c r="RH90" s="13"/>
      <c r="RI90" s="13"/>
      <c r="RJ90" s="13"/>
      <c r="RK90" s="13"/>
      <c r="RL90" s="13"/>
      <c r="RM90" s="13"/>
      <c r="RN90" s="13"/>
      <c r="RO90" s="13"/>
      <c r="RP90" s="13"/>
      <c r="RQ90" s="13"/>
      <c r="RR90" s="13"/>
      <c r="RS90" s="13"/>
      <c r="RT90" s="13"/>
      <c r="RU90" s="13"/>
      <c r="RV90" s="13"/>
      <c r="RW90" s="13"/>
      <c r="RX90" s="13"/>
      <c r="RY90" s="13"/>
      <c r="RZ90" s="13"/>
      <c r="SA90" s="13"/>
      <c r="SB90" s="13"/>
      <c r="SC90" s="13"/>
      <c r="SD90" s="13"/>
      <c r="SE90" s="13"/>
      <c r="SF90" s="13"/>
      <c r="SG90" s="13"/>
      <c r="SH90" s="13"/>
      <c r="SI90" s="13"/>
      <c r="SJ90" s="13"/>
      <c r="SK90" s="13"/>
      <c r="SL90" s="13"/>
      <c r="SM90" s="13"/>
      <c r="SN90" s="13"/>
      <c r="SO90" s="13"/>
      <c r="SP90" s="13"/>
      <c r="SQ90" s="13"/>
      <c r="SR90" s="13"/>
      <c r="SS90" s="13"/>
      <c r="ST90" s="13"/>
      <c r="SU90" s="13"/>
      <c r="SV90" s="13"/>
      <c r="SW90" s="13"/>
      <c r="SX90" s="13"/>
      <c r="SY90" s="13"/>
      <c r="SZ90" s="13"/>
      <c r="TA90" s="13"/>
      <c r="TB90" s="13"/>
      <c r="TC90" s="13"/>
      <c r="TD90" s="13"/>
      <c r="TE90" s="13"/>
      <c r="TF90" s="13"/>
      <c r="TG90" s="13"/>
      <c r="TH90" s="13"/>
      <c r="TI90" s="13"/>
      <c r="TJ90" s="13"/>
      <c r="TK90" s="13"/>
      <c r="TL90" s="13"/>
      <c r="TM90" s="13"/>
      <c r="TN90" s="13"/>
      <c r="TO90" s="13"/>
      <c r="TP90" s="13"/>
      <c r="TQ90" s="13"/>
      <c r="TR90" s="13"/>
      <c r="TS90" s="13"/>
      <c r="TT90" s="13"/>
      <c r="TU90" s="13"/>
      <c r="TV90" s="13"/>
      <c r="TW90" s="13"/>
      <c r="TX90" s="13"/>
      <c r="TY90" s="13"/>
      <c r="TZ90" s="13"/>
      <c r="UA90" s="13"/>
      <c r="UB90" s="13"/>
      <c r="UC90" s="13"/>
      <c r="UD90" s="13"/>
      <c r="UE90" s="13"/>
      <c r="UF90" s="13"/>
      <c r="UG90" s="13"/>
      <c r="UH90" s="13"/>
      <c r="UI90" s="13"/>
      <c r="UJ90" s="13"/>
      <c r="UK90" s="13"/>
      <c r="UL90" s="13"/>
      <c r="UM90" s="13"/>
      <c r="UN90" s="13"/>
      <c r="UO90" s="13"/>
      <c r="UP90" s="13"/>
      <c r="UQ90" s="13"/>
      <c r="UR90" s="13"/>
      <c r="US90" s="13"/>
      <c r="UT90" s="13"/>
      <c r="UU90" s="13"/>
      <c r="UV90" s="13"/>
      <c r="UW90" s="13"/>
      <c r="UX90" s="13"/>
      <c r="UY90" s="13"/>
      <c r="UZ90" s="13"/>
      <c r="VA90" s="13"/>
      <c r="VB90" s="13"/>
      <c r="VC90" s="13"/>
      <c r="VD90" s="13"/>
      <c r="VE90" s="13"/>
      <c r="VF90" s="13"/>
      <c r="VG90" s="13"/>
      <c r="VH90" s="13"/>
      <c r="VI90" s="13"/>
      <c r="VJ90" s="13"/>
      <c r="VK90" s="13"/>
      <c r="VL90" s="13"/>
      <c r="VM90" s="13"/>
      <c r="VN90" s="13"/>
      <c r="VO90" s="13"/>
      <c r="VP90" s="13"/>
      <c r="VQ90" s="13"/>
      <c r="VR90" s="13"/>
      <c r="VS90" s="13"/>
      <c r="VT90" s="13"/>
      <c r="VU90" s="13"/>
      <c r="VV90" s="13"/>
      <c r="VW90" s="13"/>
      <c r="VX90" s="13"/>
      <c r="VY90" s="13"/>
      <c r="VZ90" s="13"/>
      <c r="WA90" s="13"/>
      <c r="WB90" s="13"/>
      <c r="WC90" s="13"/>
      <c r="WD90" s="13"/>
      <c r="WE90" s="13"/>
      <c r="WF90" s="13"/>
      <c r="WG90" s="13"/>
      <c r="WH90" s="13"/>
      <c r="WI90" s="13"/>
      <c r="WJ90" s="13"/>
      <c r="WK90" s="13"/>
      <c r="WL90" s="13"/>
      <c r="WM90" s="13"/>
      <c r="WN90" s="13"/>
      <c r="WO90" s="13"/>
      <c r="WP90" s="13"/>
      <c r="WQ90" s="13"/>
      <c r="WR90" s="13"/>
      <c r="WS90" s="13"/>
      <c r="WT90" s="13"/>
      <c r="WU90" s="13"/>
      <c r="WV90" s="13"/>
      <c r="WW90" s="13"/>
      <c r="WX90" s="13"/>
      <c r="WY90" s="13"/>
      <c r="WZ90" s="13"/>
      <c r="XA90" s="13"/>
      <c r="XB90" s="13"/>
      <c r="XC90" s="13"/>
      <c r="XD90" s="13"/>
      <c r="XE90" s="13"/>
      <c r="XF90" s="13"/>
      <c r="XG90" s="13"/>
      <c r="XH90" s="13"/>
      <c r="XI90" s="13"/>
      <c r="XJ90" s="13"/>
      <c r="XK90" s="13"/>
      <c r="XL90" s="13"/>
      <c r="XM90" s="13"/>
      <c r="XN90" s="13"/>
      <c r="XO90" s="13"/>
      <c r="XP90" s="13"/>
      <c r="XQ90" s="13"/>
      <c r="XR90" s="13"/>
      <c r="XS90" s="13"/>
      <c r="XT90" s="13"/>
      <c r="XU90" s="13"/>
      <c r="XV90" s="13"/>
      <c r="XW90" s="13"/>
      <c r="XX90" s="13"/>
      <c r="XY90" s="13"/>
      <c r="XZ90" s="13"/>
      <c r="YA90" s="13"/>
      <c r="YB90" s="13"/>
      <c r="YC90" s="13"/>
      <c r="YD90" s="13"/>
      <c r="YE90" s="13"/>
      <c r="YF90" s="13"/>
      <c r="YG90" s="13"/>
      <c r="YH90" s="13"/>
      <c r="YI90" s="13"/>
      <c r="YJ90" s="13"/>
      <c r="YK90" s="13"/>
      <c r="YL90" s="13"/>
      <c r="YM90" s="13"/>
      <c r="YN90" s="13"/>
      <c r="YO90" s="13"/>
      <c r="YP90" s="13"/>
      <c r="YQ90" s="13"/>
      <c r="YR90" s="13"/>
      <c r="YS90" s="13"/>
      <c r="YT90" s="13"/>
      <c r="YU90" s="13"/>
      <c r="YV90" s="13"/>
      <c r="YW90" s="13"/>
      <c r="YX90" s="13"/>
      <c r="YY90" s="13"/>
      <c r="YZ90" s="13"/>
      <c r="ZA90" s="13"/>
      <c r="ZB90" s="13"/>
      <c r="ZC90" s="13"/>
      <c r="ZD90" s="13"/>
      <c r="ZE90" s="13"/>
      <c r="ZF90" s="13"/>
      <c r="ZG90" s="13"/>
      <c r="ZH90" s="13"/>
      <c r="ZI90" s="13"/>
      <c r="ZJ90" s="13"/>
      <c r="ZK90" s="13"/>
      <c r="ZL90" s="13"/>
      <c r="ZM90" s="13"/>
      <c r="ZN90" s="13"/>
      <c r="ZO90" s="13"/>
      <c r="ZP90" s="13"/>
      <c r="ZQ90" s="13"/>
      <c r="ZR90" s="13"/>
      <c r="ZS90" s="13"/>
      <c r="ZT90" s="13"/>
      <c r="ZU90" s="13"/>
      <c r="ZV90" s="13"/>
      <c r="ZW90" s="13"/>
      <c r="ZX90" s="13"/>
      <c r="ZY90" s="13"/>
      <c r="ZZ90" s="13"/>
      <c r="AAA90" s="13"/>
      <c r="AAB90" s="13"/>
      <c r="AAC90" s="13"/>
      <c r="AAD90" s="13"/>
      <c r="AAE90" s="13"/>
      <c r="AAF90" s="13"/>
      <c r="AAG90" s="13"/>
      <c r="AAH90" s="13"/>
      <c r="AAI90" s="13"/>
      <c r="AAJ90" s="13"/>
      <c r="AAK90" s="13"/>
      <c r="AAL90" s="13"/>
      <c r="AAM90" s="13"/>
      <c r="AAN90" s="13"/>
      <c r="AAO90" s="13"/>
      <c r="AAP90" s="13"/>
      <c r="AAQ90" s="13"/>
      <c r="AAR90" s="13"/>
      <c r="AAS90" s="13"/>
      <c r="AAT90" s="13"/>
      <c r="AAU90" s="13"/>
      <c r="AAV90" s="13"/>
      <c r="AAW90" s="13"/>
      <c r="AAX90" s="13"/>
      <c r="AAY90" s="13"/>
      <c r="AAZ90" s="13"/>
      <c r="ABA90" s="13"/>
      <c r="ABB90" s="13"/>
      <c r="ABC90" s="13"/>
      <c r="ABD90" s="13"/>
      <c r="ABE90" s="13"/>
      <c r="ABF90" s="13"/>
      <c r="ABG90" s="13"/>
      <c r="ABH90" s="13"/>
      <c r="ABI90" s="13"/>
      <c r="ABJ90" s="13"/>
      <c r="ABK90" s="13"/>
      <c r="ABL90" s="13"/>
      <c r="ABM90" s="13"/>
      <c r="ABN90" s="13"/>
      <c r="ABO90" s="13"/>
      <c r="ABP90" s="13"/>
      <c r="ABQ90" s="13"/>
      <c r="ABR90" s="13"/>
      <c r="ABS90" s="13"/>
      <c r="ABT90" s="13"/>
      <c r="ABU90" s="13"/>
      <c r="ABV90" s="13"/>
      <c r="ABW90" s="13"/>
      <c r="ABX90" s="13"/>
      <c r="ABY90" s="13"/>
      <c r="ABZ90" s="13"/>
      <c r="ACA90" s="13"/>
      <c r="ACB90" s="13"/>
      <c r="ACC90" s="13"/>
      <c r="ACD90" s="13"/>
      <c r="ACE90" s="13"/>
      <c r="ACF90" s="13"/>
      <c r="ACG90" s="13"/>
      <c r="ACH90" s="13"/>
      <c r="ACI90" s="13"/>
      <c r="ACJ90" s="13"/>
      <c r="ACK90" s="13"/>
      <c r="ACL90" s="13"/>
      <c r="ACM90" s="13"/>
      <c r="ACN90" s="13"/>
      <c r="ACO90" s="13"/>
      <c r="ACP90" s="13"/>
      <c r="ACQ90" s="13"/>
      <c r="ACR90" s="13"/>
      <c r="ACS90" s="13"/>
      <c r="ACT90" s="13"/>
      <c r="ACU90" s="13"/>
      <c r="ACV90" s="13"/>
      <c r="ACW90" s="13"/>
      <c r="ACX90" s="13"/>
      <c r="ACY90" s="13"/>
      <c r="ACZ90" s="13"/>
      <c r="ADA90" s="13"/>
      <c r="ADB90" s="13"/>
      <c r="ADC90" s="13"/>
      <c r="ADD90" s="13"/>
      <c r="ADE90" s="13"/>
      <c r="ADF90" s="13"/>
      <c r="ADG90" s="13"/>
      <c r="ADH90" s="13"/>
      <c r="ADI90" s="13"/>
      <c r="ADJ90" s="13"/>
      <c r="ADK90" s="13"/>
      <c r="ADL90" s="13"/>
      <c r="ADM90" s="13"/>
      <c r="ADN90" s="13"/>
      <c r="ADO90" s="13"/>
      <c r="ADP90" s="13"/>
      <c r="ADQ90" s="13"/>
      <c r="ADR90" s="13"/>
      <c r="ADS90" s="13"/>
      <c r="ADT90" s="13"/>
      <c r="ADU90" s="13"/>
      <c r="ADV90" s="13"/>
      <c r="ADW90" s="13"/>
      <c r="ADX90" s="13"/>
      <c r="ADY90" s="13"/>
      <c r="ADZ90" s="13"/>
      <c r="AEA90" s="13"/>
      <c r="AEB90" s="13"/>
      <c r="AEC90" s="13"/>
      <c r="AED90" s="13"/>
      <c r="AEE90" s="13"/>
      <c r="AEF90" s="13"/>
      <c r="AEG90" s="13"/>
      <c r="AEH90" s="13"/>
      <c r="AEI90" s="13"/>
      <c r="AEJ90" s="13"/>
      <c r="AEK90" s="13"/>
      <c r="AEL90" s="13"/>
      <c r="AEM90" s="13"/>
      <c r="AEN90" s="13"/>
      <c r="AEO90" s="13"/>
      <c r="AEP90" s="13"/>
      <c r="AEQ90" s="13"/>
      <c r="AER90" s="13"/>
      <c r="AES90" s="13"/>
      <c r="AET90" s="13"/>
      <c r="AEU90" s="13"/>
      <c r="AEV90" s="13"/>
      <c r="AEW90" s="13"/>
      <c r="AEX90" s="13"/>
      <c r="AEY90" s="13"/>
      <c r="AEZ90" s="13"/>
      <c r="AFA90" s="13"/>
      <c r="AFB90" s="13"/>
      <c r="AFC90" s="13"/>
      <c r="AFD90" s="13"/>
      <c r="AFE90" s="13"/>
      <c r="AFF90" s="13"/>
      <c r="AFG90" s="13"/>
      <c r="AFH90" s="13"/>
      <c r="AFI90" s="13"/>
      <c r="AFJ90" s="13"/>
      <c r="AFK90" s="13"/>
      <c r="AFL90" s="13"/>
      <c r="AFM90" s="13"/>
      <c r="AFN90" s="13"/>
      <c r="AFO90" s="13"/>
      <c r="AFP90" s="13"/>
      <c r="AFQ90" s="13"/>
      <c r="AFR90" s="13"/>
      <c r="AFS90" s="13"/>
      <c r="AFT90" s="13"/>
      <c r="AFU90" s="13"/>
      <c r="AFV90" s="13"/>
      <c r="AFW90" s="13"/>
      <c r="AFX90" s="13"/>
      <c r="AFY90" s="13"/>
      <c r="AFZ90" s="13"/>
      <c r="AGA90" s="13"/>
      <c r="AGB90" s="13"/>
      <c r="AGC90" s="13"/>
      <c r="AGD90" s="13"/>
      <c r="AGE90" s="13"/>
      <c r="AGF90" s="13"/>
      <c r="AGG90" s="13"/>
      <c r="AGH90" s="13"/>
      <c r="AGI90" s="13"/>
      <c r="AGJ90" s="13"/>
      <c r="AGK90" s="13"/>
      <c r="AGL90" s="13"/>
      <c r="AGM90" s="13"/>
      <c r="AGN90" s="13"/>
      <c r="AGO90" s="13"/>
      <c r="AGP90" s="13"/>
      <c r="AGQ90" s="13"/>
      <c r="AGR90" s="13"/>
      <c r="AGS90" s="13"/>
      <c r="AGT90" s="13"/>
      <c r="AGU90" s="13"/>
      <c r="AGV90" s="13"/>
      <c r="AGW90" s="13"/>
      <c r="AGX90" s="13"/>
      <c r="AGY90" s="13"/>
      <c r="AGZ90" s="13"/>
      <c r="AHA90" s="13"/>
      <c r="AHB90" s="13"/>
      <c r="AHC90" s="13"/>
      <c r="AHD90" s="13"/>
      <c r="AHE90" s="13"/>
      <c r="AHF90" s="13"/>
      <c r="AHG90" s="13"/>
      <c r="AHH90" s="13"/>
      <c r="AHI90" s="13"/>
      <c r="AHJ90" s="13"/>
      <c r="AHK90" s="13"/>
      <c r="AHL90" s="13"/>
      <c r="AHM90" s="13"/>
      <c r="AHN90" s="13"/>
      <c r="AHO90" s="13"/>
      <c r="AHP90" s="13"/>
      <c r="AHQ90" s="13"/>
      <c r="AHR90" s="13"/>
      <c r="AHS90" s="13"/>
      <c r="AHT90" s="13"/>
      <c r="AHU90" s="13"/>
      <c r="AHV90" s="13"/>
      <c r="AHW90" s="13"/>
      <c r="AHX90" s="13"/>
      <c r="AHY90" s="13"/>
      <c r="AHZ90" s="13"/>
      <c r="AIA90" s="13"/>
      <c r="AIB90" s="13"/>
      <c r="AIC90" s="13"/>
      <c r="AID90" s="13"/>
      <c r="AIE90" s="13"/>
      <c r="AIF90" s="13"/>
      <c r="AIG90" s="13"/>
      <c r="AIH90" s="13"/>
      <c r="AII90" s="13"/>
      <c r="AIJ90" s="13"/>
      <c r="AIK90" s="13"/>
      <c r="AIL90" s="13"/>
      <c r="AIM90" s="13"/>
      <c r="AIN90" s="13"/>
      <c r="AIO90" s="13"/>
      <c r="AIP90" s="13"/>
      <c r="AIQ90" s="13"/>
      <c r="AIR90" s="13"/>
      <c r="AIS90" s="13"/>
      <c r="AIT90" s="13"/>
      <c r="AIU90" s="13"/>
      <c r="AIV90" s="13"/>
      <c r="AIW90" s="13"/>
      <c r="AIX90" s="13"/>
      <c r="AIY90" s="13"/>
      <c r="AIZ90" s="13"/>
      <c r="AJA90" s="13"/>
      <c r="AJB90" s="13"/>
      <c r="AJC90" s="13"/>
      <c r="AJD90" s="13"/>
      <c r="AJE90" s="13"/>
      <c r="AJF90" s="13"/>
      <c r="AJG90" s="13"/>
      <c r="AJH90" s="13"/>
      <c r="AJI90" s="13"/>
      <c r="AJJ90" s="13"/>
      <c r="AJK90" s="13"/>
      <c r="AJL90" s="13"/>
      <c r="AJM90" s="13"/>
      <c r="AJN90" s="13"/>
      <c r="AJO90" s="13"/>
      <c r="AJP90" s="13"/>
      <c r="AJQ90" s="13"/>
      <c r="AJR90" s="13"/>
      <c r="AJS90" s="13"/>
      <c r="AJT90" s="13"/>
      <c r="AJU90" s="13"/>
      <c r="AJV90" s="13"/>
      <c r="AJW90" s="13"/>
      <c r="AJX90" s="13"/>
      <c r="AJY90" s="13"/>
      <c r="AJZ90" s="13"/>
      <c r="AKA90" s="13"/>
      <c r="AKB90" s="13"/>
      <c r="AKC90" s="13"/>
      <c r="AKD90" s="13"/>
      <c r="AKE90" s="13"/>
      <c r="AKF90" s="13"/>
      <c r="AKG90" s="13"/>
      <c r="AKH90" s="13"/>
      <c r="AKI90" s="13"/>
      <c r="AKJ90" s="13"/>
      <c r="AKK90" s="13"/>
      <c r="AKL90" s="13"/>
      <c r="AKM90" s="13"/>
      <c r="AKN90" s="13"/>
      <c r="AKO90" s="13"/>
      <c r="AKP90" s="13"/>
      <c r="AKQ90" s="13"/>
      <c r="AKR90" s="13"/>
      <c r="AKS90" s="13"/>
      <c r="AKT90" s="13"/>
      <c r="AKU90" s="13"/>
      <c r="AKV90" s="13"/>
      <c r="AKW90" s="13"/>
      <c r="AKX90" s="13"/>
      <c r="AKY90" s="13"/>
      <c r="AKZ90" s="13"/>
      <c r="ALA90" s="13"/>
      <c r="ALB90" s="13"/>
      <c r="ALC90" s="13"/>
      <c r="ALD90" s="13"/>
      <c r="ALE90" s="13"/>
      <c r="ALF90" s="13"/>
      <c r="ALG90" s="13"/>
      <c r="ALH90" s="13"/>
      <c r="ALI90" s="13"/>
      <c r="ALJ90" s="13"/>
      <c r="ALK90" s="13"/>
      <c r="ALL90" s="13"/>
      <c r="ALM90" s="13"/>
    </row>
    <row r="91" spans="1:1001" ht="29" hidden="1" outlineLevel="4" x14ac:dyDescent="0.35">
      <c r="A91" s="21" t="s">
        <v>336</v>
      </c>
      <c r="B91" s="23" t="s">
        <v>338</v>
      </c>
      <c r="C91" s="25" t="s">
        <v>340</v>
      </c>
      <c r="D91" s="27" t="s">
        <v>598</v>
      </c>
      <c r="E91" s="9" t="s">
        <v>124</v>
      </c>
      <c r="F91" s="45" t="s">
        <v>348</v>
      </c>
      <c r="G91" s="28" t="s">
        <v>620</v>
      </c>
      <c r="H91" s="76" t="s">
        <v>621</v>
      </c>
      <c r="I91" s="29" t="s">
        <v>622</v>
      </c>
      <c r="J91" s="92" t="s">
        <v>352</v>
      </c>
      <c r="K91" s="75">
        <v>62</v>
      </c>
      <c r="L91" s="27" t="s">
        <v>124</v>
      </c>
      <c r="M91" s="75">
        <v>60</v>
      </c>
      <c r="N91" s="75">
        <f>VLOOKUP(M91,Scénarios!$D$3:$E$191,2,FALSE)</f>
        <v>61</v>
      </c>
      <c r="O91" s="122" t="str">
        <f>VLOOKUP(K91,Scénarios!$C$4:$I$198,7,FALSE)</f>
        <v>Enregistrer la réalisation de l'acte et son auteur</v>
      </c>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c r="HT91" s="13"/>
      <c r="HU91" s="13"/>
      <c r="HV91" s="13"/>
      <c r="HW91" s="13"/>
      <c r="HX91" s="13"/>
      <c r="HY91" s="13"/>
      <c r="HZ91" s="13"/>
      <c r="IA91" s="13"/>
      <c r="IB91" s="13"/>
      <c r="IC91" s="13"/>
      <c r="ID91" s="13"/>
      <c r="IE91" s="13"/>
      <c r="IF91" s="13"/>
      <c r="IG91" s="13"/>
      <c r="IH91" s="13"/>
      <c r="II91" s="13"/>
      <c r="IJ91" s="13"/>
      <c r="IK91" s="13"/>
      <c r="IL91" s="13"/>
      <c r="IM91" s="13"/>
      <c r="IN91" s="13"/>
      <c r="IO91" s="13"/>
      <c r="IP91" s="13"/>
      <c r="IQ91" s="13"/>
      <c r="IR91" s="13"/>
      <c r="IS91" s="13"/>
      <c r="IT91" s="13"/>
      <c r="IU91" s="13"/>
      <c r="IV91" s="13"/>
      <c r="IW91" s="13"/>
      <c r="IX91" s="13"/>
      <c r="IY91" s="13"/>
      <c r="IZ91" s="13"/>
      <c r="JA91" s="13"/>
      <c r="JB91" s="13"/>
      <c r="JC91" s="13"/>
      <c r="JD91" s="13"/>
      <c r="JE91" s="13"/>
      <c r="JF91" s="13"/>
      <c r="JG91" s="13"/>
      <c r="JH91" s="13"/>
      <c r="JI91" s="13"/>
      <c r="JJ91" s="13"/>
      <c r="JK91" s="13"/>
      <c r="JL91" s="13"/>
      <c r="JM91" s="13"/>
      <c r="JN91" s="13"/>
      <c r="JO91" s="13"/>
      <c r="JP91" s="13"/>
      <c r="JQ91" s="13"/>
      <c r="JR91" s="13"/>
      <c r="JS91" s="13"/>
      <c r="JT91" s="13"/>
      <c r="JU91" s="13"/>
      <c r="JV91" s="13"/>
      <c r="JW91" s="13"/>
      <c r="JX91" s="13"/>
      <c r="JY91" s="13"/>
      <c r="JZ91" s="13"/>
      <c r="KA91" s="13"/>
      <c r="KB91" s="13"/>
      <c r="KC91" s="13"/>
      <c r="KD91" s="13"/>
      <c r="KE91" s="13"/>
      <c r="KF91" s="13"/>
      <c r="KG91" s="13"/>
      <c r="KH91" s="13"/>
      <c r="KI91" s="13"/>
      <c r="KJ91" s="13"/>
      <c r="KK91" s="13"/>
      <c r="KL91" s="13"/>
      <c r="KM91" s="13"/>
      <c r="KN91" s="13"/>
      <c r="KO91" s="13"/>
      <c r="KP91" s="13"/>
      <c r="KQ91" s="13"/>
      <c r="KR91" s="13"/>
      <c r="KS91" s="13"/>
      <c r="KT91" s="13"/>
      <c r="KU91" s="13"/>
      <c r="KV91" s="13"/>
      <c r="KW91" s="13"/>
      <c r="KX91" s="13"/>
      <c r="KY91" s="13"/>
      <c r="KZ91" s="13"/>
      <c r="LA91" s="13"/>
      <c r="LB91" s="13"/>
      <c r="LC91" s="13"/>
      <c r="LD91" s="13"/>
      <c r="LE91" s="13"/>
      <c r="LF91" s="13"/>
      <c r="LG91" s="13"/>
      <c r="LH91" s="13"/>
      <c r="LI91" s="13"/>
      <c r="LJ91" s="13"/>
      <c r="LK91" s="13"/>
      <c r="LL91" s="13"/>
      <c r="LM91" s="13"/>
      <c r="LN91" s="13"/>
      <c r="LO91" s="13"/>
      <c r="LP91" s="13"/>
      <c r="LQ91" s="13"/>
      <c r="LR91" s="13"/>
      <c r="LS91" s="13"/>
      <c r="LT91" s="13"/>
      <c r="LU91" s="13"/>
      <c r="LV91" s="13"/>
      <c r="LW91" s="13"/>
      <c r="LX91" s="13"/>
      <c r="LY91" s="13"/>
      <c r="LZ91" s="13"/>
      <c r="MA91" s="13"/>
      <c r="MB91" s="13"/>
      <c r="MC91" s="13"/>
      <c r="MD91" s="13"/>
      <c r="ME91" s="13"/>
      <c r="MF91" s="13"/>
      <c r="MG91" s="13"/>
      <c r="MH91" s="13"/>
      <c r="MI91" s="13"/>
      <c r="MJ91" s="13"/>
      <c r="MK91" s="13"/>
      <c r="ML91" s="13"/>
      <c r="MM91" s="13"/>
      <c r="MN91" s="13"/>
      <c r="MO91" s="13"/>
      <c r="MP91" s="13"/>
      <c r="MQ91" s="13"/>
      <c r="MR91" s="13"/>
      <c r="MS91" s="13"/>
      <c r="MT91" s="13"/>
      <c r="MU91" s="13"/>
      <c r="MV91" s="13"/>
      <c r="MW91" s="13"/>
      <c r="MX91" s="13"/>
      <c r="MY91" s="13"/>
      <c r="MZ91" s="13"/>
      <c r="NA91" s="13"/>
      <c r="NB91" s="13"/>
      <c r="NC91" s="13"/>
      <c r="ND91" s="13"/>
      <c r="NE91" s="13"/>
      <c r="NF91" s="13"/>
      <c r="NG91" s="13"/>
      <c r="NH91" s="13"/>
      <c r="NI91" s="13"/>
      <c r="NJ91" s="13"/>
      <c r="NK91" s="13"/>
      <c r="NL91" s="13"/>
      <c r="NM91" s="13"/>
      <c r="NN91" s="13"/>
      <c r="NO91" s="13"/>
      <c r="NP91" s="13"/>
      <c r="NQ91" s="13"/>
      <c r="NR91" s="13"/>
      <c r="NS91" s="13"/>
      <c r="NT91" s="13"/>
      <c r="NU91" s="13"/>
      <c r="NV91" s="13"/>
      <c r="NW91" s="13"/>
      <c r="NX91" s="13"/>
      <c r="NY91" s="13"/>
      <c r="NZ91" s="13"/>
      <c r="OA91" s="13"/>
      <c r="OB91" s="13"/>
      <c r="OC91" s="13"/>
      <c r="OD91" s="13"/>
      <c r="OE91" s="13"/>
      <c r="OF91" s="13"/>
      <c r="OG91" s="13"/>
      <c r="OH91" s="13"/>
      <c r="OI91" s="13"/>
      <c r="OJ91" s="13"/>
      <c r="OK91" s="13"/>
      <c r="OL91" s="13"/>
      <c r="OM91" s="13"/>
      <c r="ON91" s="13"/>
      <c r="OO91" s="13"/>
      <c r="OP91" s="13"/>
      <c r="OQ91" s="13"/>
      <c r="OR91" s="13"/>
      <c r="OS91" s="13"/>
      <c r="OT91" s="13"/>
      <c r="OU91" s="13"/>
      <c r="OV91" s="13"/>
      <c r="OW91" s="13"/>
      <c r="OX91" s="13"/>
      <c r="OY91" s="13"/>
      <c r="OZ91" s="13"/>
      <c r="PA91" s="13"/>
      <c r="PB91" s="13"/>
      <c r="PC91" s="13"/>
      <c r="PD91" s="13"/>
      <c r="PE91" s="13"/>
      <c r="PF91" s="13"/>
      <c r="PG91" s="13"/>
      <c r="PH91" s="13"/>
      <c r="PI91" s="13"/>
      <c r="PJ91" s="13"/>
      <c r="PK91" s="13"/>
      <c r="PL91" s="13"/>
      <c r="PM91" s="13"/>
      <c r="PN91" s="13"/>
      <c r="PO91" s="13"/>
      <c r="PP91" s="13"/>
      <c r="PQ91" s="13"/>
      <c r="PR91" s="13"/>
      <c r="PS91" s="13"/>
      <c r="PT91" s="13"/>
      <c r="PU91" s="13"/>
      <c r="PV91" s="13"/>
      <c r="PW91" s="13"/>
      <c r="PX91" s="13"/>
      <c r="PY91" s="13"/>
      <c r="PZ91" s="13"/>
      <c r="QA91" s="13"/>
      <c r="QB91" s="13"/>
      <c r="QC91" s="13"/>
      <c r="QD91" s="13"/>
      <c r="QE91" s="13"/>
      <c r="QF91" s="13"/>
      <c r="QG91" s="13"/>
      <c r="QH91" s="13"/>
      <c r="QI91" s="13"/>
      <c r="QJ91" s="13"/>
      <c r="QK91" s="13"/>
      <c r="QL91" s="13"/>
      <c r="QM91" s="13"/>
      <c r="QN91" s="13"/>
      <c r="QO91" s="13"/>
      <c r="QP91" s="13"/>
      <c r="QQ91" s="13"/>
      <c r="QR91" s="13"/>
      <c r="QS91" s="13"/>
      <c r="QT91" s="13"/>
      <c r="QU91" s="13"/>
      <c r="QV91" s="13"/>
      <c r="QW91" s="13"/>
      <c r="QX91" s="13"/>
      <c r="QY91" s="13"/>
      <c r="QZ91" s="13"/>
      <c r="RA91" s="13"/>
      <c r="RB91" s="13"/>
      <c r="RC91" s="13"/>
      <c r="RD91" s="13"/>
      <c r="RE91" s="13"/>
      <c r="RF91" s="13"/>
      <c r="RG91" s="13"/>
      <c r="RH91" s="13"/>
      <c r="RI91" s="13"/>
      <c r="RJ91" s="13"/>
      <c r="RK91" s="13"/>
      <c r="RL91" s="13"/>
      <c r="RM91" s="13"/>
      <c r="RN91" s="13"/>
      <c r="RO91" s="13"/>
      <c r="RP91" s="13"/>
      <c r="RQ91" s="13"/>
      <c r="RR91" s="13"/>
      <c r="RS91" s="13"/>
      <c r="RT91" s="13"/>
      <c r="RU91" s="13"/>
      <c r="RV91" s="13"/>
      <c r="RW91" s="13"/>
      <c r="RX91" s="13"/>
      <c r="RY91" s="13"/>
      <c r="RZ91" s="13"/>
      <c r="SA91" s="13"/>
      <c r="SB91" s="13"/>
      <c r="SC91" s="13"/>
      <c r="SD91" s="13"/>
      <c r="SE91" s="13"/>
      <c r="SF91" s="13"/>
      <c r="SG91" s="13"/>
      <c r="SH91" s="13"/>
      <c r="SI91" s="13"/>
      <c r="SJ91" s="13"/>
      <c r="SK91" s="13"/>
      <c r="SL91" s="13"/>
      <c r="SM91" s="13"/>
      <c r="SN91" s="13"/>
      <c r="SO91" s="13"/>
      <c r="SP91" s="13"/>
      <c r="SQ91" s="13"/>
      <c r="SR91" s="13"/>
      <c r="SS91" s="13"/>
      <c r="ST91" s="13"/>
      <c r="SU91" s="13"/>
      <c r="SV91" s="13"/>
      <c r="SW91" s="13"/>
      <c r="SX91" s="13"/>
      <c r="SY91" s="13"/>
      <c r="SZ91" s="13"/>
      <c r="TA91" s="13"/>
      <c r="TB91" s="13"/>
      <c r="TC91" s="13"/>
      <c r="TD91" s="13"/>
      <c r="TE91" s="13"/>
      <c r="TF91" s="13"/>
      <c r="TG91" s="13"/>
      <c r="TH91" s="13"/>
      <c r="TI91" s="13"/>
      <c r="TJ91" s="13"/>
      <c r="TK91" s="13"/>
      <c r="TL91" s="13"/>
      <c r="TM91" s="13"/>
      <c r="TN91" s="13"/>
      <c r="TO91" s="13"/>
      <c r="TP91" s="13"/>
      <c r="TQ91" s="13"/>
      <c r="TR91" s="13"/>
      <c r="TS91" s="13"/>
      <c r="TT91" s="13"/>
      <c r="TU91" s="13"/>
      <c r="TV91" s="13"/>
      <c r="TW91" s="13"/>
      <c r="TX91" s="13"/>
      <c r="TY91" s="13"/>
      <c r="TZ91" s="13"/>
      <c r="UA91" s="13"/>
      <c r="UB91" s="13"/>
      <c r="UC91" s="13"/>
      <c r="UD91" s="13"/>
      <c r="UE91" s="13"/>
      <c r="UF91" s="13"/>
      <c r="UG91" s="13"/>
      <c r="UH91" s="13"/>
      <c r="UI91" s="13"/>
      <c r="UJ91" s="13"/>
      <c r="UK91" s="13"/>
      <c r="UL91" s="13"/>
      <c r="UM91" s="13"/>
      <c r="UN91" s="13"/>
      <c r="UO91" s="13"/>
      <c r="UP91" s="13"/>
      <c r="UQ91" s="13"/>
      <c r="UR91" s="13"/>
      <c r="US91" s="13"/>
      <c r="UT91" s="13"/>
      <c r="UU91" s="13"/>
      <c r="UV91" s="13"/>
      <c r="UW91" s="13"/>
      <c r="UX91" s="13"/>
      <c r="UY91" s="13"/>
      <c r="UZ91" s="13"/>
      <c r="VA91" s="13"/>
      <c r="VB91" s="13"/>
      <c r="VC91" s="13"/>
      <c r="VD91" s="13"/>
      <c r="VE91" s="13"/>
      <c r="VF91" s="13"/>
      <c r="VG91" s="13"/>
      <c r="VH91" s="13"/>
      <c r="VI91" s="13"/>
      <c r="VJ91" s="13"/>
      <c r="VK91" s="13"/>
      <c r="VL91" s="13"/>
      <c r="VM91" s="13"/>
      <c r="VN91" s="13"/>
      <c r="VO91" s="13"/>
      <c r="VP91" s="13"/>
      <c r="VQ91" s="13"/>
      <c r="VR91" s="13"/>
      <c r="VS91" s="13"/>
      <c r="VT91" s="13"/>
      <c r="VU91" s="13"/>
      <c r="VV91" s="13"/>
      <c r="VW91" s="13"/>
      <c r="VX91" s="13"/>
      <c r="VY91" s="13"/>
      <c r="VZ91" s="13"/>
      <c r="WA91" s="13"/>
      <c r="WB91" s="13"/>
      <c r="WC91" s="13"/>
      <c r="WD91" s="13"/>
      <c r="WE91" s="13"/>
      <c r="WF91" s="13"/>
      <c r="WG91" s="13"/>
      <c r="WH91" s="13"/>
      <c r="WI91" s="13"/>
      <c r="WJ91" s="13"/>
      <c r="WK91" s="13"/>
      <c r="WL91" s="13"/>
      <c r="WM91" s="13"/>
      <c r="WN91" s="13"/>
      <c r="WO91" s="13"/>
      <c r="WP91" s="13"/>
      <c r="WQ91" s="13"/>
      <c r="WR91" s="13"/>
      <c r="WS91" s="13"/>
      <c r="WT91" s="13"/>
      <c r="WU91" s="13"/>
      <c r="WV91" s="13"/>
      <c r="WW91" s="13"/>
      <c r="WX91" s="13"/>
      <c r="WY91" s="13"/>
      <c r="WZ91" s="13"/>
      <c r="XA91" s="13"/>
      <c r="XB91" s="13"/>
      <c r="XC91" s="13"/>
      <c r="XD91" s="13"/>
      <c r="XE91" s="13"/>
      <c r="XF91" s="13"/>
      <c r="XG91" s="13"/>
      <c r="XH91" s="13"/>
      <c r="XI91" s="13"/>
      <c r="XJ91" s="13"/>
      <c r="XK91" s="13"/>
      <c r="XL91" s="13"/>
      <c r="XM91" s="13"/>
      <c r="XN91" s="13"/>
      <c r="XO91" s="13"/>
      <c r="XP91" s="13"/>
      <c r="XQ91" s="13"/>
      <c r="XR91" s="13"/>
      <c r="XS91" s="13"/>
      <c r="XT91" s="13"/>
      <c r="XU91" s="13"/>
      <c r="XV91" s="13"/>
      <c r="XW91" s="13"/>
      <c r="XX91" s="13"/>
      <c r="XY91" s="13"/>
      <c r="XZ91" s="13"/>
      <c r="YA91" s="13"/>
      <c r="YB91" s="13"/>
      <c r="YC91" s="13"/>
      <c r="YD91" s="13"/>
      <c r="YE91" s="13"/>
      <c r="YF91" s="13"/>
      <c r="YG91" s="13"/>
      <c r="YH91" s="13"/>
      <c r="YI91" s="13"/>
      <c r="YJ91" s="13"/>
      <c r="YK91" s="13"/>
      <c r="YL91" s="13"/>
      <c r="YM91" s="13"/>
      <c r="YN91" s="13"/>
      <c r="YO91" s="13"/>
      <c r="YP91" s="13"/>
      <c r="YQ91" s="13"/>
      <c r="YR91" s="13"/>
      <c r="YS91" s="13"/>
      <c r="YT91" s="13"/>
      <c r="YU91" s="13"/>
      <c r="YV91" s="13"/>
      <c r="YW91" s="13"/>
      <c r="YX91" s="13"/>
      <c r="YY91" s="13"/>
      <c r="YZ91" s="13"/>
      <c r="ZA91" s="13"/>
      <c r="ZB91" s="13"/>
      <c r="ZC91" s="13"/>
      <c r="ZD91" s="13"/>
      <c r="ZE91" s="13"/>
      <c r="ZF91" s="13"/>
      <c r="ZG91" s="13"/>
      <c r="ZH91" s="13"/>
      <c r="ZI91" s="13"/>
      <c r="ZJ91" s="13"/>
      <c r="ZK91" s="13"/>
      <c r="ZL91" s="13"/>
      <c r="ZM91" s="13"/>
      <c r="ZN91" s="13"/>
      <c r="ZO91" s="13"/>
      <c r="ZP91" s="13"/>
      <c r="ZQ91" s="13"/>
      <c r="ZR91" s="13"/>
      <c r="ZS91" s="13"/>
      <c r="ZT91" s="13"/>
      <c r="ZU91" s="13"/>
      <c r="ZV91" s="13"/>
      <c r="ZW91" s="13"/>
      <c r="ZX91" s="13"/>
      <c r="ZY91" s="13"/>
      <c r="ZZ91" s="13"/>
      <c r="AAA91" s="13"/>
      <c r="AAB91" s="13"/>
      <c r="AAC91" s="13"/>
      <c r="AAD91" s="13"/>
      <c r="AAE91" s="13"/>
      <c r="AAF91" s="13"/>
      <c r="AAG91" s="13"/>
      <c r="AAH91" s="13"/>
      <c r="AAI91" s="13"/>
      <c r="AAJ91" s="13"/>
      <c r="AAK91" s="13"/>
      <c r="AAL91" s="13"/>
      <c r="AAM91" s="13"/>
      <c r="AAN91" s="13"/>
      <c r="AAO91" s="13"/>
      <c r="AAP91" s="13"/>
      <c r="AAQ91" s="13"/>
      <c r="AAR91" s="13"/>
      <c r="AAS91" s="13"/>
      <c r="AAT91" s="13"/>
      <c r="AAU91" s="13"/>
      <c r="AAV91" s="13"/>
      <c r="AAW91" s="13"/>
      <c r="AAX91" s="13"/>
      <c r="AAY91" s="13"/>
      <c r="AAZ91" s="13"/>
      <c r="ABA91" s="13"/>
      <c r="ABB91" s="13"/>
      <c r="ABC91" s="13"/>
      <c r="ABD91" s="13"/>
      <c r="ABE91" s="13"/>
      <c r="ABF91" s="13"/>
      <c r="ABG91" s="13"/>
      <c r="ABH91" s="13"/>
      <c r="ABI91" s="13"/>
      <c r="ABJ91" s="13"/>
      <c r="ABK91" s="13"/>
      <c r="ABL91" s="13"/>
      <c r="ABM91" s="13"/>
      <c r="ABN91" s="13"/>
      <c r="ABO91" s="13"/>
      <c r="ABP91" s="13"/>
      <c r="ABQ91" s="13"/>
      <c r="ABR91" s="13"/>
      <c r="ABS91" s="13"/>
      <c r="ABT91" s="13"/>
      <c r="ABU91" s="13"/>
      <c r="ABV91" s="13"/>
      <c r="ABW91" s="13"/>
      <c r="ABX91" s="13"/>
      <c r="ABY91" s="13"/>
      <c r="ABZ91" s="13"/>
      <c r="ACA91" s="13"/>
      <c r="ACB91" s="13"/>
      <c r="ACC91" s="13"/>
      <c r="ACD91" s="13"/>
      <c r="ACE91" s="13"/>
      <c r="ACF91" s="13"/>
      <c r="ACG91" s="13"/>
      <c r="ACH91" s="13"/>
      <c r="ACI91" s="13"/>
      <c r="ACJ91" s="13"/>
      <c r="ACK91" s="13"/>
      <c r="ACL91" s="13"/>
      <c r="ACM91" s="13"/>
      <c r="ACN91" s="13"/>
      <c r="ACO91" s="13"/>
      <c r="ACP91" s="13"/>
      <c r="ACQ91" s="13"/>
      <c r="ACR91" s="13"/>
      <c r="ACS91" s="13"/>
      <c r="ACT91" s="13"/>
      <c r="ACU91" s="13"/>
      <c r="ACV91" s="13"/>
      <c r="ACW91" s="13"/>
      <c r="ACX91" s="13"/>
      <c r="ACY91" s="13"/>
      <c r="ACZ91" s="13"/>
      <c r="ADA91" s="13"/>
      <c r="ADB91" s="13"/>
      <c r="ADC91" s="13"/>
      <c r="ADD91" s="13"/>
      <c r="ADE91" s="13"/>
      <c r="ADF91" s="13"/>
      <c r="ADG91" s="13"/>
      <c r="ADH91" s="13"/>
      <c r="ADI91" s="13"/>
      <c r="ADJ91" s="13"/>
      <c r="ADK91" s="13"/>
      <c r="ADL91" s="13"/>
      <c r="ADM91" s="13"/>
      <c r="ADN91" s="13"/>
      <c r="ADO91" s="13"/>
      <c r="ADP91" s="13"/>
      <c r="ADQ91" s="13"/>
      <c r="ADR91" s="13"/>
      <c r="ADS91" s="13"/>
      <c r="ADT91" s="13"/>
      <c r="ADU91" s="13"/>
      <c r="ADV91" s="13"/>
      <c r="ADW91" s="13"/>
      <c r="ADX91" s="13"/>
      <c r="ADY91" s="13"/>
      <c r="ADZ91" s="13"/>
      <c r="AEA91" s="13"/>
      <c r="AEB91" s="13"/>
      <c r="AEC91" s="13"/>
      <c r="AED91" s="13"/>
      <c r="AEE91" s="13"/>
      <c r="AEF91" s="13"/>
      <c r="AEG91" s="13"/>
      <c r="AEH91" s="13"/>
      <c r="AEI91" s="13"/>
      <c r="AEJ91" s="13"/>
      <c r="AEK91" s="13"/>
      <c r="AEL91" s="13"/>
      <c r="AEM91" s="13"/>
      <c r="AEN91" s="13"/>
      <c r="AEO91" s="13"/>
      <c r="AEP91" s="13"/>
      <c r="AEQ91" s="13"/>
      <c r="AER91" s="13"/>
      <c r="AES91" s="13"/>
      <c r="AET91" s="13"/>
      <c r="AEU91" s="13"/>
      <c r="AEV91" s="13"/>
      <c r="AEW91" s="13"/>
      <c r="AEX91" s="13"/>
      <c r="AEY91" s="13"/>
      <c r="AEZ91" s="13"/>
      <c r="AFA91" s="13"/>
      <c r="AFB91" s="13"/>
      <c r="AFC91" s="13"/>
      <c r="AFD91" s="13"/>
      <c r="AFE91" s="13"/>
      <c r="AFF91" s="13"/>
      <c r="AFG91" s="13"/>
      <c r="AFH91" s="13"/>
      <c r="AFI91" s="13"/>
      <c r="AFJ91" s="13"/>
      <c r="AFK91" s="13"/>
      <c r="AFL91" s="13"/>
      <c r="AFM91" s="13"/>
      <c r="AFN91" s="13"/>
      <c r="AFO91" s="13"/>
      <c r="AFP91" s="13"/>
      <c r="AFQ91" s="13"/>
      <c r="AFR91" s="13"/>
      <c r="AFS91" s="13"/>
      <c r="AFT91" s="13"/>
      <c r="AFU91" s="13"/>
      <c r="AFV91" s="13"/>
      <c r="AFW91" s="13"/>
      <c r="AFX91" s="13"/>
      <c r="AFY91" s="13"/>
      <c r="AFZ91" s="13"/>
      <c r="AGA91" s="13"/>
      <c r="AGB91" s="13"/>
      <c r="AGC91" s="13"/>
      <c r="AGD91" s="13"/>
      <c r="AGE91" s="13"/>
      <c r="AGF91" s="13"/>
      <c r="AGG91" s="13"/>
      <c r="AGH91" s="13"/>
      <c r="AGI91" s="13"/>
      <c r="AGJ91" s="13"/>
      <c r="AGK91" s="13"/>
      <c r="AGL91" s="13"/>
      <c r="AGM91" s="13"/>
      <c r="AGN91" s="13"/>
      <c r="AGO91" s="13"/>
      <c r="AGP91" s="13"/>
      <c r="AGQ91" s="13"/>
      <c r="AGR91" s="13"/>
      <c r="AGS91" s="13"/>
      <c r="AGT91" s="13"/>
      <c r="AGU91" s="13"/>
      <c r="AGV91" s="13"/>
      <c r="AGW91" s="13"/>
      <c r="AGX91" s="13"/>
      <c r="AGY91" s="13"/>
      <c r="AGZ91" s="13"/>
      <c r="AHA91" s="13"/>
      <c r="AHB91" s="13"/>
      <c r="AHC91" s="13"/>
      <c r="AHD91" s="13"/>
      <c r="AHE91" s="13"/>
      <c r="AHF91" s="13"/>
      <c r="AHG91" s="13"/>
      <c r="AHH91" s="13"/>
      <c r="AHI91" s="13"/>
      <c r="AHJ91" s="13"/>
      <c r="AHK91" s="13"/>
      <c r="AHL91" s="13"/>
      <c r="AHM91" s="13"/>
      <c r="AHN91" s="13"/>
      <c r="AHO91" s="13"/>
      <c r="AHP91" s="13"/>
      <c r="AHQ91" s="13"/>
      <c r="AHR91" s="13"/>
      <c r="AHS91" s="13"/>
      <c r="AHT91" s="13"/>
      <c r="AHU91" s="13"/>
      <c r="AHV91" s="13"/>
      <c r="AHW91" s="13"/>
      <c r="AHX91" s="13"/>
      <c r="AHY91" s="13"/>
      <c r="AHZ91" s="13"/>
      <c r="AIA91" s="13"/>
      <c r="AIB91" s="13"/>
      <c r="AIC91" s="13"/>
      <c r="AID91" s="13"/>
      <c r="AIE91" s="13"/>
      <c r="AIF91" s="13"/>
      <c r="AIG91" s="13"/>
      <c r="AIH91" s="13"/>
      <c r="AII91" s="13"/>
      <c r="AIJ91" s="13"/>
      <c r="AIK91" s="13"/>
      <c r="AIL91" s="13"/>
      <c r="AIM91" s="13"/>
      <c r="AIN91" s="13"/>
      <c r="AIO91" s="13"/>
      <c r="AIP91" s="13"/>
      <c r="AIQ91" s="13"/>
      <c r="AIR91" s="13"/>
      <c r="AIS91" s="13"/>
      <c r="AIT91" s="13"/>
      <c r="AIU91" s="13"/>
      <c r="AIV91" s="13"/>
      <c r="AIW91" s="13"/>
      <c r="AIX91" s="13"/>
      <c r="AIY91" s="13"/>
      <c r="AIZ91" s="13"/>
      <c r="AJA91" s="13"/>
      <c r="AJB91" s="13"/>
      <c r="AJC91" s="13"/>
      <c r="AJD91" s="13"/>
      <c r="AJE91" s="13"/>
      <c r="AJF91" s="13"/>
      <c r="AJG91" s="13"/>
      <c r="AJH91" s="13"/>
      <c r="AJI91" s="13"/>
      <c r="AJJ91" s="13"/>
      <c r="AJK91" s="13"/>
      <c r="AJL91" s="13"/>
      <c r="AJM91" s="13"/>
      <c r="AJN91" s="13"/>
      <c r="AJO91" s="13"/>
      <c r="AJP91" s="13"/>
      <c r="AJQ91" s="13"/>
      <c r="AJR91" s="13"/>
      <c r="AJS91" s="13"/>
      <c r="AJT91" s="13"/>
      <c r="AJU91" s="13"/>
      <c r="AJV91" s="13"/>
      <c r="AJW91" s="13"/>
      <c r="AJX91" s="13"/>
      <c r="AJY91" s="13"/>
      <c r="AJZ91" s="13"/>
      <c r="AKA91" s="13"/>
      <c r="AKB91" s="13"/>
      <c r="AKC91" s="13"/>
      <c r="AKD91" s="13"/>
      <c r="AKE91" s="13"/>
      <c r="AKF91" s="13"/>
      <c r="AKG91" s="13"/>
      <c r="AKH91" s="13"/>
      <c r="AKI91" s="13"/>
      <c r="AKJ91" s="13"/>
      <c r="AKK91" s="13"/>
      <c r="AKL91" s="13"/>
      <c r="AKM91" s="13"/>
      <c r="AKN91" s="13"/>
      <c r="AKO91" s="13"/>
      <c r="AKP91" s="13"/>
      <c r="AKQ91" s="13"/>
      <c r="AKR91" s="13"/>
      <c r="AKS91" s="13"/>
      <c r="AKT91" s="13"/>
      <c r="AKU91" s="13"/>
      <c r="AKV91" s="13"/>
      <c r="AKW91" s="13"/>
      <c r="AKX91" s="13"/>
      <c r="AKY91" s="13"/>
      <c r="AKZ91" s="13"/>
      <c r="ALA91" s="13"/>
      <c r="ALB91" s="13"/>
      <c r="ALC91" s="13"/>
      <c r="ALD91" s="13"/>
      <c r="ALE91" s="13"/>
      <c r="ALF91" s="13"/>
      <c r="ALG91" s="13"/>
      <c r="ALH91" s="13"/>
      <c r="ALI91" s="13"/>
      <c r="ALJ91" s="13"/>
      <c r="ALK91" s="13"/>
      <c r="ALL91" s="13"/>
      <c r="ALM91" s="13"/>
    </row>
    <row r="92" spans="1:1001" ht="31" hidden="1" outlineLevel="2" x14ac:dyDescent="0.35">
      <c r="A92" s="21" t="s">
        <v>336</v>
      </c>
      <c r="B92" s="23" t="s">
        <v>338</v>
      </c>
      <c r="C92" s="5" t="s">
        <v>623</v>
      </c>
      <c r="D92" s="5"/>
      <c r="E92" s="5"/>
      <c r="F92" s="50"/>
      <c r="G92" s="6" t="s">
        <v>624</v>
      </c>
      <c r="H92" s="24"/>
      <c r="I92" s="24"/>
      <c r="J92" s="83"/>
      <c r="K92" s="59"/>
      <c r="L92" s="5"/>
      <c r="M92" s="59"/>
      <c r="N92" s="59"/>
      <c r="O92" s="120"/>
      <c r="P92" s="13"/>
    </row>
    <row r="93" spans="1:1001" ht="43.5" hidden="1" outlineLevel="3" x14ac:dyDescent="0.35">
      <c r="A93" s="21" t="s">
        <v>336</v>
      </c>
      <c r="B93" s="23" t="s">
        <v>338</v>
      </c>
      <c r="C93" s="25" t="s">
        <v>623</v>
      </c>
      <c r="D93" s="7" t="s">
        <v>625</v>
      </c>
      <c r="E93" s="7"/>
      <c r="F93" s="51"/>
      <c r="G93" s="8" t="s">
        <v>626</v>
      </c>
      <c r="H93" s="26" t="s">
        <v>627</v>
      </c>
      <c r="I93" s="26" t="s">
        <v>628</v>
      </c>
      <c r="J93" s="84"/>
      <c r="K93" s="60"/>
      <c r="L93" s="7"/>
      <c r="M93" s="60"/>
      <c r="N93" s="60"/>
      <c r="O93" s="121"/>
    </row>
    <row r="94" spans="1:1001" ht="29" hidden="1" outlineLevel="4" x14ac:dyDescent="0.35">
      <c r="A94" s="21" t="s">
        <v>336</v>
      </c>
      <c r="B94" s="23" t="s">
        <v>338</v>
      </c>
      <c r="C94" s="25" t="s">
        <v>623</v>
      </c>
      <c r="D94" s="27" t="s">
        <v>625</v>
      </c>
      <c r="E94" s="39" t="s">
        <v>629</v>
      </c>
      <c r="F94" s="52" t="s">
        <v>348</v>
      </c>
      <c r="G94" s="37" t="s">
        <v>630</v>
      </c>
      <c r="H94" s="78" t="s">
        <v>631</v>
      </c>
      <c r="I94" s="36" t="s">
        <v>632</v>
      </c>
      <c r="J94" s="85" t="s">
        <v>352</v>
      </c>
      <c r="K94" s="61">
        <v>65</v>
      </c>
      <c r="L94" s="27" t="s">
        <v>629</v>
      </c>
      <c r="M94" s="61">
        <v>63</v>
      </c>
      <c r="N94" s="61">
        <f>VLOOKUP(M94,Scénarios!$D$3:$E$191,2,FALSE)</f>
        <v>64</v>
      </c>
      <c r="O94" s="124" t="str">
        <f>VLOOKUP(K94,Scénarios!$C$4:$I$198,7,FALSE)</f>
        <v>Intégration des résultats de bio et de la radio reçus par MSSanté dans le dossier, de l'ECG déposé dans le DMP</v>
      </c>
    </row>
    <row r="95" spans="1:1001" ht="72.5" hidden="1" outlineLevel="3" x14ac:dyDescent="0.35">
      <c r="A95" s="21" t="s">
        <v>336</v>
      </c>
      <c r="B95" s="23" t="s">
        <v>338</v>
      </c>
      <c r="C95" s="25" t="s">
        <v>623</v>
      </c>
      <c r="D95" s="7" t="s">
        <v>633</v>
      </c>
      <c r="E95" s="7"/>
      <c r="F95" s="51"/>
      <c r="G95" s="8" t="s">
        <v>634</v>
      </c>
      <c r="H95" s="26" t="s">
        <v>635</v>
      </c>
      <c r="I95" s="26" t="s">
        <v>636</v>
      </c>
      <c r="J95" s="84"/>
      <c r="K95" s="60"/>
      <c r="L95" s="7"/>
      <c r="M95" s="60"/>
      <c r="N95" s="60"/>
      <c r="O95" s="121"/>
    </row>
    <row r="96" spans="1:1001" ht="72.5" hidden="1" outlineLevel="4" x14ac:dyDescent="0.35">
      <c r="A96" s="21"/>
      <c r="B96" s="23"/>
      <c r="C96" s="25"/>
      <c r="D96" s="27" t="s">
        <v>633</v>
      </c>
      <c r="E96" s="39" t="s">
        <v>637</v>
      </c>
      <c r="F96" s="52" t="s">
        <v>348</v>
      </c>
      <c r="G96" s="37" t="s">
        <v>634</v>
      </c>
      <c r="H96" s="78" t="s">
        <v>638</v>
      </c>
      <c r="I96" s="36" t="s">
        <v>636</v>
      </c>
      <c r="J96" s="85" t="s">
        <v>346</v>
      </c>
      <c r="K96" s="61">
        <v>66</v>
      </c>
      <c r="L96" s="27" t="s">
        <v>637</v>
      </c>
      <c r="M96" s="61">
        <v>64</v>
      </c>
      <c r="N96" s="61">
        <f>VLOOKUP(M96,Scénarios!$D$3:$E$191,2,FALSE)</f>
        <v>65</v>
      </c>
      <c r="O96" s="124" t="str">
        <f>VLOOKUP(K96,Scénarios!$C$4:$I$198,7,FALSE)</f>
        <v xml:space="preserve">Consulter l'ensemble des résultats examens effectués </v>
      </c>
    </row>
    <row r="97" spans="1:1001" ht="29" hidden="1" outlineLevel="3" x14ac:dyDescent="0.35">
      <c r="A97" s="21"/>
      <c r="B97" s="23"/>
      <c r="C97" s="25"/>
      <c r="D97" s="7" t="s">
        <v>639</v>
      </c>
      <c r="E97" s="7"/>
      <c r="F97" s="51"/>
      <c r="G97" s="8" t="s">
        <v>640</v>
      </c>
      <c r="H97" s="26" t="s">
        <v>640</v>
      </c>
      <c r="I97" s="26" t="s">
        <v>641</v>
      </c>
      <c r="J97" s="84"/>
      <c r="K97" s="60"/>
      <c r="L97" s="7"/>
      <c r="M97" s="60"/>
      <c r="N97" s="60"/>
      <c r="O97" s="121"/>
    </row>
    <row r="98" spans="1:1001" ht="58" hidden="1" outlineLevel="4" x14ac:dyDescent="0.35">
      <c r="A98" s="21" t="s">
        <v>336</v>
      </c>
      <c r="B98" s="23" t="s">
        <v>338</v>
      </c>
      <c r="C98" s="25" t="s">
        <v>623</v>
      </c>
      <c r="D98" s="27" t="s">
        <v>639</v>
      </c>
      <c r="E98" s="9" t="s">
        <v>130</v>
      </c>
      <c r="F98" s="45" t="s">
        <v>348</v>
      </c>
      <c r="G98" s="28" t="s">
        <v>640</v>
      </c>
      <c r="H98" s="76" t="s">
        <v>642</v>
      </c>
      <c r="I98" s="29" t="s">
        <v>643</v>
      </c>
      <c r="J98" s="91" t="s">
        <v>352</v>
      </c>
      <c r="K98" s="61">
        <v>65</v>
      </c>
      <c r="L98" s="27" t="s">
        <v>130</v>
      </c>
      <c r="M98" s="61">
        <v>63</v>
      </c>
      <c r="N98" s="61">
        <f>VLOOKUP(M98,Scénarios!$D$3:$E$191,2,FALSE)</f>
        <v>64</v>
      </c>
      <c r="O98" s="124" t="str">
        <f>VLOOKUP(K98,Scénarios!$C$4:$I$198,7,FALSE)</f>
        <v>Intégration des résultats de bio et de la radio reçus par MSSanté dans le dossier, de l'ECG déposé dans le DMP</v>
      </c>
    </row>
    <row r="99" spans="1:1001" ht="58" hidden="1" outlineLevel="3" x14ac:dyDescent="0.35">
      <c r="A99" s="21"/>
      <c r="B99" s="23"/>
      <c r="C99" s="25"/>
      <c r="D99" s="7" t="s">
        <v>644</v>
      </c>
      <c r="E99" s="7"/>
      <c r="F99" s="51"/>
      <c r="G99" s="8" t="s">
        <v>645</v>
      </c>
      <c r="H99" s="26" t="s">
        <v>645</v>
      </c>
      <c r="I99" s="26" t="s">
        <v>646</v>
      </c>
      <c r="J99" s="84"/>
      <c r="K99" s="60"/>
      <c r="L99" s="7"/>
      <c r="M99" s="60"/>
      <c r="N99" s="60"/>
      <c r="O99" s="121"/>
    </row>
    <row r="100" spans="1:1001" ht="58" hidden="1" outlineLevel="4" x14ac:dyDescent="0.35">
      <c r="A100" s="21"/>
      <c r="B100" s="23"/>
      <c r="C100" s="25"/>
      <c r="D100" s="27" t="s">
        <v>644</v>
      </c>
      <c r="E100" s="9" t="s">
        <v>135</v>
      </c>
      <c r="F100" s="45" t="s">
        <v>348</v>
      </c>
      <c r="G100" s="28" t="s">
        <v>645</v>
      </c>
      <c r="H100" s="78" t="s">
        <v>647</v>
      </c>
      <c r="I100" s="29" t="s">
        <v>648</v>
      </c>
      <c r="J100" s="85" t="s">
        <v>346</v>
      </c>
      <c r="K100" s="61">
        <v>66</v>
      </c>
      <c r="L100" s="27" t="s">
        <v>135</v>
      </c>
      <c r="M100" s="61">
        <v>64</v>
      </c>
      <c r="N100" s="61">
        <f>VLOOKUP(M100,Scénarios!$D$3:$E$191,2,FALSE)</f>
        <v>65</v>
      </c>
      <c r="O100" s="124" t="str">
        <f>VLOOKUP(K100,Scénarios!$C$4:$I$198,7,FALSE)</f>
        <v xml:space="preserve">Consulter l'ensemble des résultats examens effectués </v>
      </c>
    </row>
    <row r="101" spans="1:1001" hidden="1" outlineLevel="2" x14ac:dyDescent="0.35">
      <c r="A101" s="21" t="s">
        <v>336</v>
      </c>
      <c r="B101" s="23" t="s">
        <v>338</v>
      </c>
      <c r="C101" s="5" t="s">
        <v>649</v>
      </c>
      <c r="D101" s="5"/>
      <c r="E101" s="5"/>
      <c r="F101" s="50"/>
      <c r="G101" s="6" t="s">
        <v>650</v>
      </c>
      <c r="H101" s="24"/>
      <c r="I101" s="24"/>
      <c r="J101" s="83"/>
      <c r="K101" s="59"/>
      <c r="L101" s="5"/>
      <c r="M101" s="59"/>
      <c r="N101" s="59"/>
      <c r="O101" s="120"/>
    </row>
    <row r="102" spans="1:1001" ht="58" hidden="1" outlineLevel="3" x14ac:dyDescent="0.35">
      <c r="A102" s="21" t="s">
        <v>336</v>
      </c>
      <c r="B102" s="23" t="s">
        <v>338</v>
      </c>
      <c r="C102" s="25" t="s">
        <v>649</v>
      </c>
      <c r="D102" s="7" t="s">
        <v>651</v>
      </c>
      <c r="E102" s="7"/>
      <c r="F102" s="51"/>
      <c r="G102" s="8" t="s">
        <v>652</v>
      </c>
      <c r="H102" s="26" t="s">
        <v>653</v>
      </c>
      <c r="I102" s="26" t="s">
        <v>654</v>
      </c>
      <c r="J102" s="84"/>
      <c r="K102" s="60"/>
      <c r="L102" s="7"/>
      <c r="M102" s="60"/>
      <c r="N102" s="60"/>
      <c r="O102" s="121"/>
    </row>
    <row r="103" spans="1:1001" ht="58" hidden="1" outlineLevel="4" x14ac:dyDescent="0.35">
      <c r="A103" s="21" t="s">
        <v>336</v>
      </c>
      <c r="B103" s="23" t="s">
        <v>338</v>
      </c>
      <c r="C103" s="25" t="s">
        <v>649</v>
      </c>
      <c r="D103" s="27" t="s">
        <v>651</v>
      </c>
      <c r="E103" s="9" t="s">
        <v>131</v>
      </c>
      <c r="F103" s="45" t="s">
        <v>348</v>
      </c>
      <c r="G103" s="28" t="s">
        <v>652</v>
      </c>
      <c r="H103" s="148" t="s">
        <v>655</v>
      </c>
      <c r="I103" s="149" t="s">
        <v>656</v>
      </c>
      <c r="J103" s="91" t="s">
        <v>352</v>
      </c>
      <c r="K103" s="61">
        <v>65</v>
      </c>
      <c r="L103" s="27" t="s">
        <v>131</v>
      </c>
      <c r="M103" s="61">
        <v>63</v>
      </c>
      <c r="N103" s="61">
        <f>VLOOKUP(M103,Scénarios!$D$3:$E$191,2,FALSE)</f>
        <v>64</v>
      </c>
      <c r="O103" s="124" t="str">
        <f>VLOOKUP(K103,Scénarios!$C$4:$I$198,7,FALSE)</f>
        <v>Intégration des résultats de bio et de la radio reçus par MSSanté dans le dossier, de l'ECG déposé dans le DMP</v>
      </c>
    </row>
    <row r="104" spans="1:1001" ht="58" hidden="1" outlineLevel="3" x14ac:dyDescent="0.35">
      <c r="A104" s="21" t="s">
        <v>336</v>
      </c>
      <c r="B104" s="23" t="s">
        <v>338</v>
      </c>
      <c r="C104" s="25" t="s">
        <v>649</v>
      </c>
      <c r="D104" s="7" t="s">
        <v>657</v>
      </c>
      <c r="E104" s="7"/>
      <c r="F104" s="51"/>
      <c r="G104" s="8" t="s">
        <v>658</v>
      </c>
      <c r="H104" s="26" t="s">
        <v>659</v>
      </c>
      <c r="I104" s="26" t="s">
        <v>660</v>
      </c>
      <c r="J104" s="84"/>
      <c r="K104" s="60"/>
      <c r="L104" s="7"/>
      <c r="M104" s="60"/>
      <c r="N104" s="60"/>
      <c r="O104" s="121"/>
    </row>
    <row r="105" spans="1:1001" ht="29" hidden="1" outlineLevel="4" x14ac:dyDescent="0.35">
      <c r="A105" s="21" t="s">
        <v>336</v>
      </c>
      <c r="B105" s="23" t="s">
        <v>338</v>
      </c>
      <c r="C105" s="25" t="s">
        <v>649</v>
      </c>
      <c r="D105" s="27" t="s">
        <v>657</v>
      </c>
      <c r="E105" s="9" t="s">
        <v>136</v>
      </c>
      <c r="F105" s="45" t="s">
        <v>348</v>
      </c>
      <c r="G105" s="28" t="s">
        <v>661</v>
      </c>
      <c r="H105" s="76" t="s">
        <v>662</v>
      </c>
      <c r="I105" s="29" t="s">
        <v>663</v>
      </c>
      <c r="J105" s="85" t="s">
        <v>346</v>
      </c>
      <c r="K105" s="75">
        <v>66</v>
      </c>
      <c r="L105" s="27" t="s">
        <v>136</v>
      </c>
      <c r="M105" s="75">
        <v>64</v>
      </c>
      <c r="N105" s="75">
        <f>VLOOKUP(M105,Scénarios!$D$3:$E$191,2,FALSE)</f>
        <v>65</v>
      </c>
      <c r="O105" s="122" t="str">
        <f>VLOOKUP(K105,Scénarios!$C$4:$I$198,7,FALSE)</f>
        <v xml:space="preserve">Consulter l'ensemble des résultats examens effectués </v>
      </c>
    </row>
    <row r="106" spans="1:1001" hidden="1" outlineLevel="2" x14ac:dyDescent="0.35">
      <c r="A106" s="21" t="s">
        <v>336</v>
      </c>
      <c r="B106" s="23" t="s">
        <v>338</v>
      </c>
      <c r="C106" s="5" t="s">
        <v>664</v>
      </c>
      <c r="D106" s="5"/>
      <c r="E106" s="5"/>
      <c r="F106" s="50"/>
      <c r="G106" s="6" t="s">
        <v>665</v>
      </c>
      <c r="H106" s="24"/>
      <c r="I106" s="24"/>
      <c r="J106" s="83"/>
      <c r="K106" s="59"/>
      <c r="L106" s="5"/>
      <c r="M106" s="59"/>
      <c r="N106" s="59"/>
      <c r="O106" s="120"/>
    </row>
    <row r="107" spans="1:1001" ht="43.5" hidden="1" outlineLevel="3" x14ac:dyDescent="0.35">
      <c r="A107" s="21" t="s">
        <v>336</v>
      </c>
      <c r="B107" s="23" t="s">
        <v>338</v>
      </c>
      <c r="C107" s="25" t="s">
        <v>664</v>
      </c>
      <c r="D107" s="7" t="s">
        <v>666</v>
      </c>
      <c r="E107" s="7"/>
      <c r="F107" s="51"/>
      <c r="G107" s="8" t="s">
        <v>667</v>
      </c>
      <c r="H107" s="26" t="s">
        <v>667</v>
      </c>
      <c r="I107" s="26" t="s">
        <v>668</v>
      </c>
      <c r="J107" s="84"/>
      <c r="K107" s="60"/>
      <c r="L107" s="7"/>
      <c r="M107" s="60"/>
      <c r="N107" s="60"/>
      <c r="O107" s="121"/>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3"/>
      <c r="EF107" s="13"/>
      <c r="EG107" s="13"/>
      <c r="EH107" s="13"/>
      <c r="EI107" s="13"/>
      <c r="EJ107" s="13"/>
      <c r="EK107" s="13"/>
      <c r="EL107" s="13"/>
      <c r="EM107" s="13"/>
      <c r="EN107" s="13"/>
      <c r="EO107" s="13"/>
      <c r="EP107" s="13"/>
      <c r="EQ107" s="13"/>
      <c r="ER107" s="13"/>
      <c r="ES107" s="13"/>
      <c r="ET107" s="13"/>
      <c r="EU107" s="13"/>
      <c r="EV107" s="13"/>
      <c r="EW107" s="13"/>
      <c r="EX107" s="13"/>
      <c r="EY107" s="13"/>
      <c r="EZ107" s="13"/>
      <c r="FA107" s="13"/>
      <c r="FB107" s="13"/>
      <c r="FC107" s="13"/>
      <c r="FD107" s="13"/>
      <c r="FE107" s="13"/>
      <c r="FF107" s="13"/>
      <c r="FG107" s="13"/>
      <c r="FH107" s="13"/>
      <c r="FI107" s="13"/>
      <c r="FJ107" s="13"/>
      <c r="FK107" s="13"/>
      <c r="FL107" s="13"/>
      <c r="FM107" s="13"/>
      <c r="FN107" s="13"/>
      <c r="FO107" s="13"/>
      <c r="FP107" s="13"/>
      <c r="FQ107" s="13"/>
      <c r="FR107" s="13"/>
      <c r="FS107" s="13"/>
      <c r="FT107" s="13"/>
      <c r="FU107" s="13"/>
      <c r="FV107" s="13"/>
      <c r="FW107" s="13"/>
      <c r="FX107" s="13"/>
      <c r="FY107" s="13"/>
      <c r="FZ107" s="13"/>
      <c r="GA107" s="13"/>
      <c r="GB107" s="13"/>
      <c r="GC107" s="13"/>
      <c r="GD107" s="13"/>
      <c r="GE107" s="13"/>
      <c r="GF107" s="13"/>
      <c r="GG107" s="13"/>
      <c r="GH107" s="13"/>
      <c r="GI107" s="13"/>
      <c r="GJ107" s="13"/>
      <c r="GK107" s="13"/>
      <c r="GL107" s="13"/>
      <c r="GM107" s="13"/>
      <c r="GN107" s="13"/>
      <c r="GO107" s="13"/>
      <c r="GP107" s="13"/>
      <c r="GQ107" s="13"/>
      <c r="GR107" s="13"/>
      <c r="GS107" s="13"/>
      <c r="GT107" s="13"/>
      <c r="GU107" s="13"/>
      <c r="GV107" s="13"/>
      <c r="GW107" s="13"/>
      <c r="GX107" s="13"/>
      <c r="GY107" s="13"/>
      <c r="GZ107" s="13"/>
      <c r="HA107" s="13"/>
      <c r="HB107" s="13"/>
      <c r="HC107" s="13"/>
      <c r="HD107" s="13"/>
      <c r="HE107" s="13"/>
      <c r="HF107" s="13"/>
      <c r="HG107" s="13"/>
      <c r="HH107" s="13"/>
      <c r="HI107" s="13"/>
      <c r="HJ107" s="13"/>
      <c r="HK107" s="13"/>
      <c r="HL107" s="13"/>
      <c r="HM107" s="13"/>
      <c r="HN107" s="13"/>
      <c r="HO107" s="13"/>
      <c r="HP107" s="13"/>
      <c r="HQ107" s="13"/>
      <c r="HR107" s="13"/>
      <c r="HS107" s="13"/>
      <c r="HT107" s="13"/>
      <c r="HU107" s="13"/>
      <c r="HV107" s="13"/>
      <c r="HW107" s="13"/>
      <c r="HX107" s="13"/>
      <c r="HY107" s="13"/>
      <c r="HZ107" s="13"/>
      <c r="IA107" s="13"/>
      <c r="IB107" s="13"/>
      <c r="IC107" s="13"/>
      <c r="ID107" s="13"/>
      <c r="IE107" s="13"/>
      <c r="IF107" s="13"/>
      <c r="IG107" s="13"/>
      <c r="IH107" s="13"/>
      <c r="II107" s="13"/>
      <c r="IJ107" s="13"/>
      <c r="IK107" s="13"/>
      <c r="IL107" s="13"/>
      <c r="IM107" s="13"/>
      <c r="IN107" s="13"/>
      <c r="IO107" s="13"/>
      <c r="IP107" s="13"/>
      <c r="IQ107" s="13"/>
      <c r="IR107" s="13"/>
      <c r="IS107" s="13"/>
      <c r="IT107" s="13"/>
      <c r="IU107" s="13"/>
      <c r="IV107" s="13"/>
      <c r="IW107" s="13"/>
      <c r="IX107" s="13"/>
      <c r="IY107" s="13"/>
      <c r="IZ107" s="13"/>
      <c r="JA107" s="13"/>
      <c r="JB107" s="13"/>
      <c r="JC107" s="13"/>
      <c r="JD107" s="13"/>
      <c r="JE107" s="13"/>
      <c r="JF107" s="13"/>
      <c r="JG107" s="13"/>
      <c r="JH107" s="13"/>
      <c r="JI107" s="13"/>
      <c r="JJ107" s="13"/>
      <c r="JK107" s="13"/>
      <c r="JL107" s="13"/>
      <c r="JM107" s="13"/>
      <c r="JN107" s="13"/>
      <c r="JO107" s="13"/>
      <c r="JP107" s="13"/>
      <c r="JQ107" s="13"/>
      <c r="JR107" s="13"/>
      <c r="JS107" s="13"/>
      <c r="JT107" s="13"/>
      <c r="JU107" s="13"/>
      <c r="JV107" s="13"/>
      <c r="JW107" s="13"/>
      <c r="JX107" s="13"/>
      <c r="JY107" s="13"/>
      <c r="JZ107" s="13"/>
      <c r="KA107" s="13"/>
      <c r="KB107" s="13"/>
      <c r="KC107" s="13"/>
      <c r="KD107" s="13"/>
      <c r="KE107" s="13"/>
      <c r="KF107" s="13"/>
      <c r="KG107" s="13"/>
      <c r="KH107" s="13"/>
      <c r="KI107" s="13"/>
      <c r="KJ107" s="13"/>
      <c r="KK107" s="13"/>
      <c r="KL107" s="13"/>
      <c r="KM107" s="13"/>
      <c r="KN107" s="13"/>
      <c r="KO107" s="13"/>
      <c r="KP107" s="13"/>
      <c r="KQ107" s="13"/>
      <c r="KR107" s="13"/>
      <c r="KS107" s="13"/>
      <c r="KT107" s="13"/>
      <c r="KU107" s="13"/>
      <c r="KV107" s="13"/>
      <c r="KW107" s="13"/>
      <c r="KX107" s="13"/>
      <c r="KY107" s="13"/>
      <c r="KZ107" s="13"/>
      <c r="LA107" s="13"/>
      <c r="LB107" s="13"/>
      <c r="LC107" s="13"/>
      <c r="LD107" s="13"/>
      <c r="LE107" s="13"/>
      <c r="LF107" s="13"/>
      <c r="LG107" s="13"/>
      <c r="LH107" s="13"/>
      <c r="LI107" s="13"/>
      <c r="LJ107" s="13"/>
      <c r="LK107" s="13"/>
      <c r="LL107" s="13"/>
      <c r="LM107" s="13"/>
      <c r="LN107" s="13"/>
      <c r="LO107" s="13"/>
      <c r="LP107" s="13"/>
      <c r="LQ107" s="13"/>
      <c r="LR107" s="13"/>
      <c r="LS107" s="13"/>
      <c r="LT107" s="13"/>
      <c r="LU107" s="13"/>
      <c r="LV107" s="13"/>
      <c r="LW107" s="13"/>
      <c r="LX107" s="13"/>
      <c r="LY107" s="13"/>
      <c r="LZ107" s="13"/>
      <c r="MA107" s="13"/>
      <c r="MB107" s="13"/>
      <c r="MC107" s="13"/>
      <c r="MD107" s="13"/>
      <c r="ME107" s="13"/>
      <c r="MF107" s="13"/>
      <c r="MG107" s="13"/>
      <c r="MH107" s="13"/>
      <c r="MI107" s="13"/>
      <c r="MJ107" s="13"/>
      <c r="MK107" s="13"/>
      <c r="ML107" s="13"/>
      <c r="MM107" s="13"/>
      <c r="MN107" s="13"/>
      <c r="MO107" s="13"/>
      <c r="MP107" s="13"/>
      <c r="MQ107" s="13"/>
      <c r="MR107" s="13"/>
      <c r="MS107" s="13"/>
      <c r="MT107" s="13"/>
      <c r="MU107" s="13"/>
      <c r="MV107" s="13"/>
      <c r="MW107" s="13"/>
      <c r="MX107" s="13"/>
      <c r="MY107" s="13"/>
      <c r="MZ107" s="13"/>
      <c r="NA107" s="13"/>
      <c r="NB107" s="13"/>
      <c r="NC107" s="13"/>
      <c r="ND107" s="13"/>
      <c r="NE107" s="13"/>
      <c r="NF107" s="13"/>
      <c r="NG107" s="13"/>
      <c r="NH107" s="13"/>
      <c r="NI107" s="13"/>
      <c r="NJ107" s="13"/>
      <c r="NK107" s="13"/>
      <c r="NL107" s="13"/>
      <c r="NM107" s="13"/>
      <c r="NN107" s="13"/>
      <c r="NO107" s="13"/>
      <c r="NP107" s="13"/>
      <c r="NQ107" s="13"/>
      <c r="NR107" s="13"/>
      <c r="NS107" s="13"/>
      <c r="NT107" s="13"/>
      <c r="NU107" s="13"/>
      <c r="NV107" s="13"/>
      <c r="NW107" s="13"/>
      <c r="NX107" s="13"/>
      <c r="NY107" s="13"/>
      <c r="NZ107" s="13"/>
      <c r="OA107" s="13"/>
      <c r="OB107" s="13"/>
      <c r="OC107" s="13"/>
      <c r="OD107" s="13"/>
      <c r="OE107" s="13"/>
      <c r="OF107" s="13"/>
      <c r="OG107" s="13"/>
      <c r="OH107" s="13"/>
      <c r="OI107" s="13"/>
      <c r="OJ107" s="13"/>
      <c r="OK107" s="13"/>
      <c r="OL107" s="13"/>
      <c r="OM107" s="13"/>
      <c r="ON107" s="13"/>
      <c r="OO107" s="13"/>
      <c r="OP107" s="13"/>
      <c r="OQ107" s="13"/>
      <c r="OR107" s="13"/>
      <c r="OS107" s="13"/>
      <c r="OT107" s="13"/>
      <c r="OU107" s="13"/>
      <c r="OV107" s="13"/>
      <c r="OW107" s="13"/>
      <c r="OX107" s="13"/>
      <c r="OY107" s="13"/>
      <c r="OZ107" s="13"/>
      <c r="PA107" s="13"/>
      <c r="PB107" s="13"/>
      <c r="PC107" s="13"/>
      <c r="PD107" s="13"/>
      <c r="PE107" s="13"/>
      <c r="PF107" s="13"/>
      <c r="PG107" s="13"/>
      <c r="PH107" s="13"/>
      <c r="PI107" s="13"/>
      <c r="PJ107" s="13"/>
      <c r="PK107" s="13"/>
      <c r="PL107" s="13"/>
      <c r="PM107" s="13"/>
      <c r="PN107" s="13"/>
      <c r="PO107" s="13"/>
      <c r="PP107" s="13"/>
      <c r="PQ107" s="13"/>
      <c r="PR107" s="13"/>
      <c r="PS107" s="13"/>
      <c r="PT107" s="13"/>
      <c r="PU107" s="13"/>
      <c r="PV107" s="13"/>
      <c r="PW107" s="13"/>
      <c r="PX107" s="13"/>
      <c r="PY107" s="13"/>
      <c r="PZ107" s="13"/>
      <c r="QA107" s="13"/>
      <c r="QB107" s="13"/>
      <c r="QC107" s="13"/>
      <c r="QD107" s="13"/>
      <c r="QE107" s="13"/>
      <c r="QF107" s="13"/>
      <c r="QG107" s="13"/>
      <c r="QH107" s="13"/>
      <c r="QI107" s="13"/>
      <c r="QJ107" s="13"/>
      <c r="QK107" s="13"/>
      <c r="QL107" s="13"/>
      <c r="QM107" s="13"/>
      <c r="QN107" s="13"/>
      <c r="QO107" s="13"/>
      <c r="QP107" s="13"/>
      <c r="QQ107" s="13"/>
      <c r="QR107" s="13"/>
      <c r="QS107" s="13"/>
      <c r="QT107" s="13"/>
      <c r="QU107" s="13"/>
      <c r="QV107" s="13"/>
      <c r="QW107" s="13"/>
      <c r="QX107" s="13"/>
      <c r="QY107" s="13"/>
      <c r="QZ107" s="13"/>
      <c r="RA107" s="13"/>
      <c r="RB107" s="13"/>
      <c r="RC107" s="13"/>
      <c r="RD107" s="13"/>
      <c r="RE107" s="13"/>
      <c r="RF107" s="13"/>
      <c r="RG107" s="13"/>
      <c r="RH107" s="13"/>
      <c r="RI107" s="13"/>
      <c r="RJ107" s="13"/>
      <c r="RK107" s="13"/>
      <c r="RL107" s="13"/>
      <c r="RM107" s="13"/>
      <c r="RN107" s="13"/>
      <c r="RO107" s="13"/>
      <c r="RP107" s="13"/>
      <c r="RQ107" s="13"/>
      <c r="RR107" s="13"/>
      <c r="RS107" s="13"/>
      <c r="RT107" s="13"/>
      <c r="RU107" s="13"/>
      <c r="RV107" s="13"/>
      <c r="RW107" s="13"/>
      <c r="RX107" s="13"/>
      <c r="RY107" s="13"/>
      <c r="RZ107" s="13"/>
      <c r="SA107" s="13"/>
      <c r="SB107" s="13"/>
      <c r="SC107" s="13"/>
      <c r="SD107" s="13"/>
      <c r="SE107" s="13"/>
      <c r="SF107" s="13"/>
      <c r="SG107" s="13"/>
      <c r="SH107" s="13"/>
      <c r="SI107" s="13"/>
      <c r="SJ107" s="13"/>
      <c r="SK107" s="13"/>
      <c r="SL107" s="13"/>
      <c r="SM107" s="13"/>
      <c r="SN107" s="13"/>
      <c r="SO107" s="13"/>
      <c r="SP107" s="13"/>
      <c r="SQ107" s="13"/>
      <c r="SR107" s="13"/>
      <c r="SS107" s="13"/>
      <c r="ST107" s="13"/>
      <c r="SU107" s="13"/>
      <c r="SV107" s="13"/>
      <c r="SW107" s="13"/>
      <c r="SX107" s="13"/>
      <c r="SY107" s="13"/>
      <c r="SZ107" s="13"/>
      <c r="TA107" s="13"/>
      <c r="TB107" s="13"/>
      <c r="TC107" s="13"/>
      <c r="TD107" s="13"/>
      <c r="TE107" s="13"/>
      <c r="TF107" s="13"/>
      <c r="TG107" s="13"/>
      <c r="TH107" s="13"/>
      <c r="TI107" s="13"/>
      <c r="TJ107" s="13"/>
      <c r="TK107" s="13"/>
      <c r="TL107" s="13"/>
      <c r="TM107" s="13"/>
      <c r="TN107" s="13"/>
      <c r="TO107" s="13"/>
      <c r="TP107" s="13"/>
      <c r="TQ107" s="13"/>
      <c r="TR107" s="13"/>
      <c r="TS107" s="13"/>
      <c r="TT107" s="13"/>
      <c r="TU107" s="13"/>
      <c r="TV107" s="13"/>
      <c r="TW107" s="13"/>
      <c r="TX107" s="13"/>
      <c r="TY107" s="13"/>
      <c r="TZ107" s="13"/>
      <c r="UA107" s="13"/>
      <c r="UB107" s="13"/>
      <c r="UC107" s="13"/>
      <c r="UD107" s="13"/>
      <c r="UE107" s="13"/>
      <c r="UF107" s="13"/>
      <c r="UG107" s="13"/>
      <c r="UH107" s="13"/>
      <c r="UI107" s="13"/>
      <c r="UJ107" s="13"/>
      <c r="UK107" s="13"/>
      <c r="UL107" s="13"/>
      <c r="UM107" s="13"/>
      <c r="UN107" s="13"/>
      <c r="UO107" s="13"/>
      <c r="UP107" s="13"/>
      <c r="UQ107" s="13"/>
      <c r="UR107" s="13"/>
      <c r="US107" s="13"/>
      <c r="UT107" s="13"/>
      <c r="UU107" s="13"/>
      <c r="UV107" s="13"/>
      <c r="UW107" s="13"/>
      <c r="UX107" s="13"/>
      <c r="UY107" s="13"/>
      <c r="UZ107" s="13"/>
      <c r="VA107" s="13"/>
      <c r="VB107" s="13"/>
      <c r="VC107" s="13"/>
      <c r="VD107" s="13"/>
      <c r="VE107" s="13"/>
      <c r="VF107" s="13"/>
      <c r="VG107" s="13"/>
      <c r="VH107" s="13"/>
      <c r="VI107" s="13"/>
      <c r="VJ107" s="13"/>
      <c r="VK107" s="13"/>
      <c r="VL107" s="13"/>
      <c r="VM107" s="13"/>
      <c r="VN107" s="13"/>
      <c r="VO107" s="13"/>
      <c r="VP107" s="13"/>
      <c r="VQ107" s="13"/>
      <c r="VR107" s="13"/>
      <c r="VS107" s="13"/>
      <c r="VT107" s="13"/>
      <c r="VU107" s="13"/>
      <c r="VV107" s="13"/>
      <c r="VW107" s="13"/>
      <c r="VX107" s="13"/>
      <c r="VY107" s="13"/>
      <c r="VZ107" s="13"/>
      <c r="WA107" s="13"/>
      <c r="WB107" s="13"/>
      <c r="WC107" s="13"/>
      <c r="WD107" s="13"/>
      <c r="WE107" s="13"/>
      <c r="WF107" s="13"/>
      <c r="WG107" s="13"/>
      <c r="WH107" s="13"/>
      <c r="WI107" s="13"/>
      <c r="WJ107" s="13"/>
      <c r="WK107" s="13"/>
      <c r="WL107" s="13"/>
      <c r="WM107" s="13"/>
      <c r="WN107" s="13"/>
      <c r="WO107" s="13"/>
      <c r="WP107" s="13"/>
      <c r="WQ107" s="13"/>
      <c r="WR107" s="13"/>
      <c r="WS107" s="13"/>
      <c r="WT107" s="13"/>
      <c r="WU107" s="13"/>
      <c r="WV107" s="13"/>
      <c r="WW107" s="13"/>
      <c r="WX107" s="13"/>
      <c r="WY107" s="13"/>
      <c r="WZ107" s="13"/>
      <c r="XA107" s="13"/>
      <c r="XB107" s="13"/>
      <c r="XC107" s="13"/>
      <c r="XD107" s="13"/>
      <c r="XE107" s="13"/>
      <c r="XF107" s="13"/>
      <c r="XG107" s="13"/>
      <c r="XH107" s="13"/>
      <c r="XI107" s="13"/>
      <c r="XJ107" s="13"/>
      <c r="XK107" s="13"/>
      <c r="XL107" s="13"/>
      <c r="XM107" s="13"/>
      <c r="XN107" s="13"/>
      <c r="XO107" s="13"/>
      <c r="XP107" s="13"/>
      <c r="XQ107" s="13"/>
      <c r="XR107" s="13"/>
      <c r="XS107" s="13"/>
      <c r="XT107" s="13"/>
      <c r="XU107" s="13"/>
      <c r="XV107" s="13"/>
      <c r="XW107" s="13"/>
      <c r="XX107" s="13"/>
      <c r="XY107" s="13"/>
      <c r="XZ107" s="13"/>
      <c r="YA107" s="13"/>
      <c r="YB107" s="13"/>
      <c r="YC107" s="13"/>
      <c r="YD107" s="13"/>
      <c r="YE107" s="13"/>
      <c r="YF107" s="13"/>
      <c r="YG107" s="13"/>
      <c r="YH107" s="13"/>
      <c r="YI107" s="13"/>
      <c r="YJ107" s="13"/>
      <c r="YK107" s="13"/>
      <c r="YL107" s="13"/>
      <c r="YM107" s="13"/>
      <c r="YN107" s="13"/>
      <c r="YO107" s="13"/>
      <c r="YP107" s="13"/>
      <c r="YQ107" s="13"/>
      <c r="YR107" s="13"/>
      <c r="YS107" s="13"/>
      <c r="YT107" s="13"/>
      <c r="YU107" s="13"/>
      <c r="YV107" s="13"/>
      <c r="YW107" s="13"/>
      <c r="YX107" s="13"/>
      <c r="YY107" s="13"/>
      <c r="YZ107" s="13"/>
      <c r="ZA107" s="13"/>
      <c r="ZB107" s="13"/>
      <c r="ZC107" s="13"/>
      <c r="ZD107" s="13"/>
      <c r="ZE107" s="13"/>
      <c r="ZF107" s="13"/>
      <c r="ZG107" s="13"/>
      <c r="ZH107" s="13"/>
      <c r="ZI107" s="13"/>
      <c r="ZJ107" s="13"/>
      <c r="ZK107" s="13"/>
      <c r="ZL107" s="13"/>
      <c r="ZM107" s="13"/>
      <c r="ZN107" s="13"/>
      <c r="ZO107" s="13"/>
      <c r="ZP107" s="13"/>
      <c r="ZQ107" s="13"/>
      <c r="ZR107" s="13"/>
      <c r="ZS107" s="13"/>
      <c r="ZT107" s="13"/>
      <c r="ZU107" s="13"/>
      <c r="ZV107" s="13"/>
      <c r="ZW107" s="13"/>
      <c r="ZX107" s="13"/>
      <c r="ZY107" s="13"/>
      <c r="ZZ107" s="13"/>
      <c r="AAA107" s="13"/>
      <c r="AAB107" s="13"/>
      <c r="AAC107" s="13"/>
      <c r="AAD107" s="13"/>
      <c r="AAE107" s="13"/>
      <c r="AAF107" s="13"/>
      <c r="AAG107" s="13"/>
      <c r="AAH107" s="13"/>
      <c r="AAI107" s="13"/>
      <c r="AAJ107" s="13"/>
      <c r="AAK107" s="13"/>
      <c r="AAL107" s="13"/>
      <c r="AAM107" s="13"/>
      <c r="AAN107" s="13"/>
      <c r="AAO107" s="13"/>
      <c r="AAP107" s="13"/>
      <c r="AAQ107" s="13"/>
      <c r="AAR107" s="13"/>
      <c r="AAS107" s="13"/>
      <c r="AAT107" s="13"/>
      <c r="AAU107" s="13"/>
      <c r="AAV107" s="13"/>
      <c r="AAW107" s="13"/>
      <c r="AAX107" s="13"/>
      <c r="AAY107" s="13"/>
      <c r="AAZ107" s="13"/>
      <c r="ABA107" s="13"/>
      <c r="ABB107" s="13"/>
      <c r="ABC107" s="13"/>
      <c r="ABD107" s="13"/>
      <c r="ABE107" s="13"/>
      <c r="ABF107" s="13"/>
      <c r="ABG107" s="13"/>
      <c r="ABH107" s="13"/>
      <c r="ABI107" s="13"/>
      <c r="ABJ107" s="13"/>
      <c r="ABK107" s="13"/>
      <c r="ABL107" s="13"/>
      <c r="ABM107" s="13"/>
      <c r="ABN107" s="13"/>
      <c r="ABO107" s="13"/>
      <c r="ABP107" s="13"/>
      <c r="ABQ107" s="13"/>
      <c r="ABR107" s="13"/>
      <c r="ABS107" s="13"/>
      <c r="ABT107" s="13"/>
      <c r="ABU107" s="13"/>
      <c r="ABV107" s="13"/>
      <c r="ABW107" s="13"/>
      <c r="ABX107" s="13"/>
      <c r="ABY107" s="13"/>
      <c r="ABZ107" s="13"/>
      <c r="ACA107" s="13"/>
      <c r="ACB107" s="13"/>
      <c r="ACC107" s="13"/>
      <c r="ACD107" s="13"/>
      <c r="ACE107" s="13"/>
      <c r="ACF107" s="13"/>
      <c r="ACG107" s="13"/>
      <c r="ACH107" s="13"/>
      <c r="ACI107" s="13"/>
      <c r="ACJ107" s="13"/>
      <c r="ACK107" s="13"/>
      <c r="ACL107" s="13"/>
      <c r="ACM107" s="13"/>
      <c r="ACN107" s="13"/>
      <c r="ACO107" s="13"/>
      <c r="ACP107" s="13"/>
      <c r="ACQ107" s="13"/>
      <c r="ACR107" s="13"/>
      <c r="ACS107" s="13"/>
      <c r="ACT107" s="13"/>
      <c r="ACU107" s="13"/>
      <c r="ACV107" s="13"/>
      <c r="ACW107" s="13"/>
      <c r="ACX107" s="13"/>
      <c r="ACY107" s="13"/>
      <c r="ACZ107" s="13"/>
      <c r="ADA107" s="13"/>
      <c r="ADB107" s="13"/>
      <c r="ADC107" s="13"/>
      <c r="ADD107" s="13"/>
      <c r="ADE107" s="13"/>
      <c r="ADF107" s="13"/>
      <c r="ADG107" s="13"/>
      <c r="ADH107" s="13"/>
      <c r="ADI107" s="13"/>
      <c r="ADJ107" s="13"/>
      <c r="ADK107" s="13"/>
      <c r="ADL107" s="13"/>
      <c r="ADM107" s="13"/>
      <c r="ADN107" s="13"/>
      <c r="ADO107" s="13"/>
      <c r="ADP107" s="13"/>
      <c r="ADQ107" s="13"/>
      <c r="ADR107" s="13"/>
      <c r="ADS107" s="13"/>
      <c r="ADT107" s="13"/>
      <c r="ADU107" s="13"/>
      <c r="ADV107" s="13"/>
      <c r="ADW107" s="13"/>
      <c r="ADX107" s="13"/>
      <c r="ADY107" s="13"/>
      <c r="ADZ107" s="13"/>
      <c r="AEA107" s="13"/>
      <c r="AEB107" s="13"/>
      <c r="AEC107" s="13"/>
      <c r="AED107" s="13"/>
      <c r="AEE107" s="13"/>
      <c r="AEF107" s="13"/>
      <c r="AEG107" s="13"/>
      <c r="AEH107" s="13"/>
      <c r="AEI107" s="13"/>
      <c r="AEJ107" s="13"/>
      <c r="AEK107" s="13"/>
      <c r="AEL107" s="13"/>
      <c r="AEM107" s="13"/>
      <c r="AEN107" s="13"/>
      <c r="AEO107" s="13"/>
      <c r="AEP107" s="13"/>
      <c r="AEQ107" s="13"/>
      <c r="AER107" s="13"/>
      <c r="AES107" s="13"/>
      <c r="AET107" s="13"/>
      <c r="AEU107" s="13"/>
      <c r="AEV107" s="13"/>
      <c r="AEW107" s="13"/>
      <c r="AEX107" s="13"/>
      <c r="AEY107" s="13"/>
      <c r="AEZ107" s="13"/>
      <c r="AFA107" s="13"/>
      <c r="AFB107" s="13"/>
      <c r="AFC107" s="13"/>
      <c r="AFD107" s="13"/>
      <c r="AFE107" s="13"/>
      <c r="AFF107" s="13"/>
      <c r="AFG107" s="13"/>
      <c r="AFH107" s="13"/>
      <c r="AFI107" s="13"/>
      <c r="AFJ107" s="13"/>
      <c r="AFK107" s="13"/>
      <c r="AFL107" s="13"/>
      <c r="AFM107" s="13"/>
      <c r="AFN107" s="13"/>
      <c r="AFO107" s="13"/>
      <c r="AFP107" s="13"/>
      <c r="AFQ107" s="13"/>
      <c r="AFR107" s="13"/>
      <c r="AFS107" s="13"/>
      <c r="AFT107" s="13"/>
      <c r="AFU107" s="13"/>
      <c r="AFV107" s="13"/>
      <c r="AFW107" s="13"/>
      <c r="AFX107" s="13"/>
      <c r="AFY107" s="13"/>
      <c r="AFZ107" s="13"/>
      <c r="AGA107" s="13"/>
      <c r="AGB107" s="13"/>
      <c r="AGC107" s="13"/>
      <c r="AGD107" s="13"/>
      <c r="AGE107" s="13"/>
      <c r="AGF107" s="13"/>
      <c r="AGG107" s="13"/>
      <c r="AGH107" s="13"/>
      <c r="AGI107" s="13"/>
      <c r="AGJ107" s="13"/>
      <c r="AGK107" s="13"/>
      <c r="AGL107" s="13"/>
      <c r="AGM107" s="13"/>
      <c r="AGN107" s="13"/>
      <c r="AGO107" s="13"/>
      <c r="AGP107" s="13"/>
      <c r="AGQ107" s="13"/>
      <c r="AGR107" s="13"/>
      <c r="AGS107" s="13"/>
      <c r="AGT107" s="13"/>
      <c r="AGU107" s="13"/>
      <c r="AGV107" s="13"/>
      <c r="AGW107" s="13"/>
      <c r="AGX107" s="13"/>
      <c r="AGY107" s="13"/>
      <c r="AGZ107" s="13"/>
      <c r="AHA107" s="13"/>
      <c r="AHB107" s="13"/>
      <c r="AHC107" s="13"/>
      <c r="AHD107" s="13"/>
      <c r="AHE107" s="13"/>
      <c r="AHF107" s="13"/>
      <c r="AHG107" s="13"/>
      <c r="AHH107" s="13"/>
      <c r="AHI107" s="13"/>
      <c r="AHJ107" s="13"/>
      <c r="AHK107" s="13"/>
      <c r="AHL107" s="13"/>
      <c r="AHM107" s="13"/>
      <c r="AHN107" s="13"/>
      <c r="AHO107" s="13"/>
      <c r="AHP107" s="13"/>
      <c r="AHQ107" s="13"/>
      <c r="AHR107" s="13"/>
      <c r="AHS107" s="13"/>
      <c r="AHT107" s="13"/>
      <c r="AHU107" s="13"/>
      <c r="AHV107" s="13"/>
      <c r="AHW107" s="13"/>
      <c r="AHX107" s="13"/>
      <c r="AHY107" s="13"/>
      <c r="AHZ107" s="13"/>
      <c r="AIA107" s="13"/>
      <c r="AIB107" s="13"/>
      <c r="AIC107" s="13"/>
      <c r="AID107" s="13"/>
      <c r="AIE107" s="13"/>
      <c r="AIF107" s="13"/>
      <c r="AIG107" s="13"/>
      <c r="AIH107" s="13"/>
      <c r="AII107" s="13"/>
      <c r="AIJ107" s="13"/>
      <c r="AIK107" s="13"/>
      <c r="AIL107" s="13"/>
      <c r="AIM107" s="13"/>
      <c r="AIN107" s="13"/>
      <c r="AIO107" s="13"/>
      <c r="AIP107" s="13"/>
      <c r="AIQ107" s="13"/>
      <c r="AIR107" s="13"/>
      <c r="AIS107" s="13"/>
      <c r="AIT107" s="13"/>
      <c r="AIU107" s="13"/>
      <c r="AIV107" s="13"/>
      <c r="AIW107" s="13"/>
      <c r="AIX107" s="13"/>
      <c r="AIY107" s="13"/>
      <c r="AIZ107" s="13"/>
      <c r="AJA107" s="13"/>
      <c r="AJB107" s="13"/>
      <c r="AJC107" s="13"/>
      <c r="AJD107" s="13"/>
      <c r="AJE107" s="13"/>
      <c r="AJF107" s="13"/>
      <c r="AJG107" s="13"/>
      <c r="AJH107" s="13"/>
      <c r="AJI107" s="13"/>
      <c r="AJJ107" s="13"/>
      <c r="AJK107" s="13"/>
      <c r="AJL107" s="13"/>
      <c r="AJM107" s="13"/>
      <c r="AJN107" s="13"/>
      <c r="AJO107" s="13"/>
      <c r="AJP107" s="13"/>
      <c r="AJQ107" s="13"/>
      <c r="AJR107" s="13"/>
      <c r="AJS107" s="13"/>
      <c r="AJT107" s="13"/>
      <c r="AJU107" s="13"/>
      <c r="AJV107" s="13"/>
      <c r="AJW107" s="13"/>
      <c r="AJX107" s="13"/>
      <c r="AJY107" s="13"/>
      <c r="AJZ107" s="13"/>
      <c r="AKA107" s="13"/>
      <c r="AKB107" s="13"/>
      <c r="AKC107" s="13"/>
      <c r="AKD107" s="13"/>
      <c r="AKE107" s="13"/>
      <c r="AKF107" s="13"/>
      <c r="AKG107" s="13"/>
      <c r="AKH107" s="13"/>
      <c r="AKI107" s="13"/>
      <c r="AKJ107" s="13"/>
      <c r="AKK107" s="13"/>
      <c r="AKL107" s="13"/>
      <c r="AKM107" s="13"/>
      <c r="AKN107" s="13"/>
      <c r="AKO107" s="13"/>
      <c r="AKP107" s="13"/>
      <c r="AKQ107" s="13"/>
      <c r="AKR107" s="13"/>
      <c r="AKS107" s="13"/>
      <c r="AKT107" s="13"/>
      <c r="AKU107" s="13"/>
      <c r="AKV107" s="13"/>
      <c r="AKW107" s="13"/>
      <c r="AKX107" s="13"/>
      <c r="AKY107" s="13"/>
      <c r="AKZ107" s="13"/>
      <c r="ALA107" s="13"/>
      <c r="ALB107" s="13"/>
      <c r="ALC107" s="13"/>
      <c r="ALD107" s="13"/>
      <c r="ALE107" s="13"/>
      <c r="ALF107" s="13"/>
      <c r="ALG107" s="13"/>
      <c r="ALH107" s="13"/>
      <c r="ALI107" s="13"/>
      <c r="ALJ107" s="13"/>
      <c r="ALK107" s="13"/>
      <c r="ALL107" s="13"/>
      <c r="ALM107" s="13"/>
    </row>
    <row r="108" spans="1:1001" ht="29" hidden="1" outlineLevel="4" x14ac:dyDescent="0.35">
      <c r="A108" s="21" t="s">
        <v>336</v>
      </c>
      <c r="B108" s="23" t="s">
        <v>338</v>
      </c>
      <c r="C108" s="25" t="s">
        <v>664</v>
      </c>
      <c r="D108" s="27" t="s">
        <v>666</v>
      </c>
      <c r="E108" s="9" t="s">
        <v>669</v>
      </c>
      <c r="F108" s="45" t="s">
        <v>348</v>
      </c>
      <c r="G108" s="28" t="s">
        <v>667</v>
      </c>
      <c r="H108" s="76" t="s">
        <v>670</v>
      </c>
      <c r="I108" s="29" t="s">
        <v>671</v>
      </c>
      <c r="J108" s="91" t="s">
        <v>346</v>
      </c>
      <c r="K108" s="75">
        <v>155</v>
      </c>
      <c r="L108" s="27" t="s">
        <v>669</v>
      </c>
      <c r="M108" s="75">
        <v>155</v>
      </c>
      <c r="N108" s="75">
        <f>VLOOKUP(M108,Scénarios!$D$3:$E$191,2,FALSE)</f>
        <v>154</v>
      </c>
      <c r="O108" s="122" t="str">
        <f>VLOOKUP(K108,Scénarios!$C$4:$I$198,7,FALSE)</f>
        <v>Imprimer en format papier le dossier médical qu'un patient souhaite récupérer.</v>
      </c>
      <c r="P108" s="13"/>
    </row>
    <row r="109" spans="1:1001" hidden="1" outlineLevel="2" x14ac:dyDescent="0.35">
      <c r="A109" s="21" t="s">
        <v>336</v>
      </c>
      <c r="B109" s="23" t="s">
        <v>338</v>
      </c>
      <c r="C109" s="5" t="s">
        <v>672</v>
      </c>
      <c r="D109" s="5"/>
      <c r="E109" s="5"/>
      <c r="F109" s="50"/>
      <c r="G109" s="6" t="s">
        <v>673</v>
      </c>
      <c r="H109" s="24"/>
      <c r="I109" s="24"/>
      <c r="J109" s="83"/>
      <c r="K109" s="59"/>
      <c r="L109" s="5"/>
      <c r="M109" s="59"/>
      <c r="N109" s="59"/>
      <c r="O109" s="120"/>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c r="EY109" s="13"/>
      <c r="EZ109" s="13"/>
      <c r="FA109" s="13"/>
      <c r="FB109" s="13"/>
      <c r="FC109" s="13"/>
      <c r="FD109" s="13"/>
      <c r="FE109" s="13"/>
      <c r="FF109" s="13"/>
      <c r="FG109" s="13"/>
      <c r="FH109" s="13"/>
      <c r="FI109" s="13"/>
      <c r="FJ109" s="13"/>
      <c r="FK109" s="13"/>
      <c r="FL109" s="13"/>
      <c r="FM109" s="13"/>
      <c r="FN109" s="13"/>
      <c r="FO109" s="13"/>
      <c r="FP109" s="13"/>
      <c r="FQ109" s="13"/>
      <c r="FR109" s="13"/>
      <c r="FS109" s="13"/>
      <c r="FT109" s="13"/>
      <c r="FU109" s="13"/>
      <c r="FV109" s="13"/>
      <c r="FW109" s="13"/>
      <c r="FX109" s="13"/>
      <c r="FY109" s="13"/>
      <c r="FZ109" s="13"/>
      <c r="GA109" s="13"/>
      <c r="GB109" s="13"/>
      <c r="GC109" s="13"/>
      <c r="GD109" s="13"/>
      <c r="GE109" s="13"/>
      <c r="GF109" s="13"/>
      <c r="GG109" s="13"/>
      <c r="GH109" s="13"/>
      <c r="GI109" s="13"/>
      <c r="GJ109" s="13"/>
      <c r="GK109" s="13"/>
      <c r="GL109" s="13"/>
      <c r="GM109" s="13"/>
      <c r="GN109" s="13"/>
      <c r="GO109" s="13"/>
      <c r="GP109" s="13"/>
      <c r="GQ109" s="13"/>
      <c r="GR109" s="13"/>
      <c r="GS109" s="13"/>
      <c r="GT109" s="13"/>
      <c r="GU109" s="13"/>
      <c r="GV109" s="13"/>
      <c r="GW109" s="13"/>
      <c r="GX109" s="13"/>
      <c r="GY109" s="13"/>
      <c r="GZ109" s="13"/>
      <c r="HA109" s="13"/>
      <c r="HB109" s="13"/>
      <c r="HC109" s="13"/>
      <c r="HD109" s="13"/>
      <c r="HE109" s="13"/>
      <c r="HF109" s="13"/>
      <c r="HG109" s="13"/>
      <c r="HH109" s="13"/>
      <c r="HI109" s="13"/>
      <c r="HJ109" s="13"/>
      <c r="HK109" s="13"/>
      <c r="HL109" s="13"/>
      <c r="HM109" s="13"/>
      <c r="HN109" s="13"/>
      <c r="HO109" s="13"/>
      <c r="HP109" s="13"/>
      <c r="HQ109" s="13"/>
      <c r="HR109" s="13"/>
      <c r="HS109" s="13"/>
      <c r="HT109" s="13"/>
      <c r="HU109" s="13"/>
      <c r="HV109" s="13"/>
      <c r="HW109" s="13"/>
      <c r="HX109" s="13"/>
      <c r="HY109" s="13"/>
      <c r="HZ109" s="13"/>
      <c r="IA109" s="13"/>
      <c r="IB109" s="13"/>
      <c r="IC109" s="13"/>
      <c r="ID109" s="13"/>
      <c r="IE109" s="13"/>
      <c r="IF109" s="13"/>
      <c r="IG109" s="13"/>
      <c r="IH109" s="13"/>
      <c r="II109" s="13"/>
      <c r="IJ109" s="13"/>
      <c r="IK109" s="13"/>
      <c r="IL109" s="13"/>
      <c r="IM109" s="13"/>
      <c r="IN109" s="13"/>
      <c r="IO109" s="13"/>
      <c r="IP109" s="13"/>
      <c r="IQ109" s="13"/>
      <c r="IR109" s="13"/>
      <c r="IS109" s="13"/>
      <c r="IT109" s="13"/>
      <c r="IU109" s="13"/>
      <c r="IV109" s="13"/>
      <c r="IW109" s="13"/>
      <c r="IX109" s="13"/>
      <c r="IY109" s="13"/>
      <c r="IZ109" s="13"/>
      <c r="JA109" s="13"/>
      <c r="JB109" s="13"/>
      <c r="JC109" s="13"/>
      <c r="JD109" s="13"/>
      <c r="JE109" s="13"/>
      <c r="JF109" s="13"/>
      <c r="JG109" s="13"/>
      <c r="JH109" s="13"/>
      <c r="JI109" s="13"/>
      <c r="JJ109" s="13"/>
      <c r="JK109" s="13"/>
      <c r="JL109" s="13"/>
      <c r="JM109" s="13"/>
      <c r="JN109" s="13"/>
      <c r="JO109" s="13"/>
      <c r="JP109" s="13"/>
      <c r="JQ109" s="13"/>
      <c r="JR109" s="13"/>
      <c r="JS109" s="13"/>
      <c r="JT109" s="13"/>
      <c r="JU109" s="13"/>
      <c r="JV109" s="13"/>
      <c r="JW109" s="13"/>
      <c r="JX109" s="13"/>
      <c r="JY109" s="13"/>
      <c r="JZ109" s="13"/>
      <c r="KA109" s="13"/>
      <c r="KB109" s="13"/>
      <c r="KC109" s="13"/>
      <c r="KD109" s="13"/>
      <c r="KE109" s="13"/>
      <c r="KF109" s="13"/>
      <c r="KG109" s="13"/>
      <c r="KH109" s="13"/>
      <c r="KI109" s="13"/>
      <c r="KJ109" s="13"/>
      <c r="KK109" s="13"/>
      <c r="KL109" s="13"/>
      <c r="KM109" s="13"/>
      <c r="KN109" s="13"/>
      <c r="KO109" s="13"/>
      <c r="KP109" s="13"/>
      <c r="KQ109" s="13"/>
      <c r="KR109" s="13"/>
      <c r="KS109" s="13"/>
      <c r="KT109" s="13"/>
      <c r="KU109" s="13"/>
      <c r="KV109" s="13"/>
      <c r="KW109" s="13"/>
      <c r="KX109" s="13"/>
      <c r="KY109" s="13"/>
      <c r="KZ109" s="13"/>
      <c r="LA109" s="13"/>
      <c r="LB109" s="13"/>
      <c r="LC109" s="13"/>
      <c r="LD109" s="13"/>
      <c r="LE109" s="13"/>
      <c r="LF109" s="13"/>
      <c r="LG109" s="13"/>
      <c r="LH109" s="13"/>
      <c r="LI109" s="13"/>
      <c r="LJ109" s="13"/>
      <c r="LK109" s="13"/>
      <c r="LL109" s="13"/>
      <c r="LM109" s="13"/>
      <c r="LN109" s="13"/>
      <c r="LO109" s="13"/>
      <c r="LP109" s="13"/>
      <c r="LQ109" s="13"/>
      <c r="LR109" s="13"/>
      <c r="LS109" s="13"/>
      <c r="LT109" s="13"/>
      <c r="LU109" s="13"/>
      <c r="LV109" s="13"/>
      <c r="LW109" s="13"/>
      <c r="LX109" s="13"/>
      <c r="LY109" s="13"/>
      <c r="LZ109" s="13"/>
      <c r="MA109" s="13"/>
      <c r="MB109" s="13"/>
      <c r="MC109" s="13"/>
      <c r="MD109" s="13"/>
      <c r="ME109" s="13"/>
      <c r="MF109" s="13"/>
      <c r="MG109" s="13"/>
      <c r="MH109" s="13"/>
      <c r="MI109" s="13"/>
      <c r="MJ109" s="13"/>
      <c r="MK109" s="13"/>
      <c r="ML109" s="13"/>
      <c r="MM109" s="13"/>
      <c r="MN109" s="13"/>
      <c r="MO109" s="13"/>
      <c r="MP109" s="13"/>
      <c r="MQ109" s="13"/>
      <c r="MR109" s="13"/>
      <c r="MS109" s="13"/>
      <c r="MT109" s="13"/>
      <c r="MU109" s="13"/>
      <c r="MV109" s="13"/>
      <c r="MW109" s="13"/>
      <c r="MX109" s="13"/>
      <c r="MY109" s="13"/>
      <c r="MZ109" s="13"/>
      <c r="NA109" s="13"/>
      <c r="NB109" s="13"/>
      <c r="NC109" s="13"/>
      <c r="ND109" s="13"/>
      <c r="NE109" s="13"/>
      <c r="NF109" s="13"/>
      <c r="NG109" s="13"/>
      <c r="NH109" s="13"/>
      <c r="NI109" s="13"/>
      <c r="NJ109" s="13"/>
      <c r="NK109" s="13"/>
      <c r="NL109" s="13"/>
      <c r="NM109" s="13"/>
      <c r="NN109" s="13"/>
      <c r="NO109" s="13"/>
      <c r="NP109" s="13"/>
      <c r="NQ109" s="13"/>
      <c r="NR109" s="13"/>
      <c r="NS109" s="13"/>
      <c r="NT109" s="13"/>
      <c r="NU109" s="13"/>
      <c r="NV109" s="13"/>
      <c r="NW109" s="13"/>
      <c r="NX109" s="13"/>
      <c r="NY109" s="13"/>
      <c r="NZ109" s="13"/>
      <c r="OA109" s="13"/>
      <c r="OB109" s="13"/>
      <c r="OC109" s="13"/>
      <c r="OD109" s="13"/>
      <c r="OE109" s="13"/>
      <c r="OF109" s="13"/>
      <c r="OG109" s="13"/>
      <c r="OH109" s="13"/>
      <c r="OI109" s="13"/>
      <c r="OJ109" s="13"/>
      <c r="OK109" s="13"/>
      <c r="OL109" s="13"/>
      <c r="OM109" s="13"/>
      <c r="ON109" s="13"/>
      <c r="OO109" s="13"/>
      <c r="OP109" s="13"/>
      <c r="OQ109" s="13"/>
      <c r="OR109" s="13"/>
      <c r="OS109" s="13"/>
      <c r="OT109" s="13"/>
      <c r="OU109" s="13"/>
      <c r="OV109" s="13"/>
      <c r="OW109" s="13"/>
      <c r="OX109" s="13"/>
      <c r="OY109" s="13"/>
      <c r="OZ109" s="13"/>
      <c r="PA109" s="13"/>
      <c r="PB109" s="13"/>
      <c r="PC109" s="13"/>
      <c r="PD109" s="13"/>
      <c r="PE109" s="13"/>
      <c r="PF109" s="13"/>
      <c r="PG109" s="13"/>
      <c r="PH109" s="13"/>
      <c r="PI109" s="13"/>
      <c r="PJ109" s="13"/>
      <c r="PK109" s="13"/>
      <c r="PL109" s="13"/>
      <c r="PM109" s="13"/>
      <c r="PN109" s="13"/>
      <c r="PO109" s="13"/>
      <c r="PP109" s="13"/>
      <c r="PQ109" s="13"/>
      <c r="PR109" s="13"/>
      <c r="PS109" s="13"/>
      <c r="PT109" s="13"/>
      <c r="PU109" s="13"/>
      <c r="PV109" s="13"/>
      <c r="PW109" s="13"/>
      <c r="PX109" s="13"/>
      <c r="PY109" s="13"/>
      <c r="PZ109" s="13"/>
      <c r="QA109" s="13"/>
      <c r="QB109" s="13"/>
      <c r="QC109" s="13"/>
      <c r="QD109" s="13"/>
      <c r="QE109" s="13"/>
      <c r="QF109" s="13"/>
      <c r="QG109" s="13"/>
      <c r="QH109" s="13"/>
      <c r="QI109" s="13"/>
      <c r="QJ109" s="13"/>
      <c r="QK109" s="13"/>
      <c r="QL109" s="13"/>
      <c r="QM109" s="13"/>
      <c r="QN109" s="13"/>
      <c r="QO109" s="13"/>
      <c r="QP109" s="13"/>
      <c r="QQ109" s="13"/>
      <c r="QR109" s="13"/>
      <c r="QS109" s="13"/>
      <c r="QT109" s="13"/>
      <c r="QU109" s="13"/>
      <c r="QV109" s="13"/>
      <c r="QW109" s="13"/>
      <c r="QX109" s="13"/>
      <c r="QY109" s="13"/>
      <c r="QZ109" s="13"/>
      <c r="RA109" s="13"/>
      <c r="RB109" s="13"/>
      <c r="RC109" s="13"/>
      <c r="RD109" s="13"/>
      <c r="RE109" s="13"/>
      <c r="RF109" s="13"/>
      <c r="RG109" s="13"/>
      <c r="RH109" s="13"/>
      <c r="RI109" s="13"/>
      <c r="RJ109" s="13"/>
      <c r="RK109" s="13"/>
      <c r="RL109" s="13"/>
      <c r="RM109" s="13"/>
      <c r="RN109" s="13"/>
      <c r="RO109" s="13"/>
      <c r="RP109" s="13"/>
      <c r="RQ109" s="13"/>
      <c r="RR109" s="13"/>
      <c r="RS109" s="13"/>
      <c r="RT109" s="13"/>
      <c r="RU109" s="13"/>
      <c r="RV109" s="13"/>
      <c r="RW109" s="13"/>
      <c r="RX109" s="13"/>
      <c r="RY109" s="13"/>
      <c r="RZ109" s="13"/>
      <c r="SA109" s="13"/>
      <c r="SB109" s="13"/>
      <c r="SC109" s="13"/>
      <c r="SD109" s="13"/>
      <c r="SE109" s="13"/>
      <c r="SF109" s="13"/>
      <c r="SG109" s="13"/>
      <c r="SH109" s="13"/>
      <c r="SI109" s="13"/>
      <c r="SJ109" s="13"/>
      <c r="SK109" s="13"/>
      <c r="SL109" s="13"/>
      <c r="SM109" s="13"/>
      <c r="SN109" s="13"/>
      <c r="SO109" s="13"/>
      <c r="SP109" s="13"/>
      <c r="SQ109" s="13"/>
      <c r="SR109" s="13"/>
      <c r="SS109" s="13"/>
      <c r="ST109" s="13"/>
      <c r="SU109" s="13"/>
      <c r="SV109" s="13"/>
      <c r="SW109" s="13"/>
      <c r="SX109" s="13"/>
      <c r="SY109" s="13"/>
      <c r="SZ109" s="13"/>
      <c r="TA109" s="13"/>
      <c r="TB109" s="13"/>
      <c r="TC109" s="13"/>
      <c r="TD109" s="13"/>
      <c r="TE109" s="13"/>
      <c r="TF109" s="13"/>
      <c r="TG109" s="13"/>
      <c r="TH109" s="13"/>
      <c r="TI109" s="13"/>
      <c r="TJ109" s="13"/>
      <c r="TK109" s="13"/>
      <c r="TL109" s="13"/>
      <c r="TM109" s="13"/>
      <c r="TN109" s="13"/>
      <c r="TO109" s="13"/>
      <c r="TP109" s="13"/>
      <c r="TQ109" s="13"/>
      <c r="TR109" s="13"/>
      <c r="TS109" s="13"/>
      <c r="TT109" s="13"/>
      <c r="TU109" s="13"/>
      <c r="TV109" s="13"/>
      <c r="TW109" s="13"/>
      <c r="TX109" s="13"/>
      <c r="TY109" s="13"/>
      <c r="TZ109" s="13"/>
      <c r="UA109" s="13"/>
      <c r="UB109" s="13"/>
      <c r="UC109" s="13"/>
      <c r="UD109" s="13"/>
      <c r="UE109" s="13"/>
      <c r="UF109" s="13"/>
      <c r="UG109" s="13"/>
      <c r="UH109" s="13"/>
      <c r="UI109" s="13"/>
      <c r="UJ109" s="13"/>
      <c r="UK109" s="13"/>
      <c r="UL109" s="13"/>
      <c r="UM109" s="13"/>
      <c r="UN109" s="13"/>
      <c r="UO109" s="13"/>
      <c r="UP109" s="13"/>
      <c r="UQ109" s="13"/>
      <c r="UR109" s="13"/>
      <c r="US109" s="13"/>
      <c r="UT109" s="13"/>
      <c r="UU109" s="13"/>
      <c r="UV109" s="13"/>
      <c r="UW109" s="13"/>
      <c r="UX109" s="13"/>
      <c r="UY109" s="13"/>
      <c r="UZ109" s="13"/>
      <c r="VA109" s="13"/>
      <c r="VB109" s="13"/>
      <c r="VC109" s="13"/>
      <c r="VD109" s="13"/>
      <c r="VE109" s="13"/>
      <c r="VF109" s="13"/>
      <c r="VG109" s="13"/>
      <c r="VH109" s="13"/>
      <c r="VI109" s="13"/>
      <c r="VJ109" s="13"/>
      <c r="VK109" s="13"/>
      <c r="VL109" s="13"/>
      <c r="VM109" s="13"/>
      <c r="VN109" s="13"/>
      <c r="VO109" s="13"/>
      <c r="VP109" s="13"/>
      <c r="VQ109" s="13"/>
      <c r="VR109" s="13"/>
      <c r="VS109" s="13"/>
      <c r="VT109" s="13"/>
      <c r="VU109" s="13"/>
      <c r="VV109" s="13"/>
      <c r="VW109" s="13"/>
      <c r="VX109" s="13"/>
      <c r="VY109" s="13"/>
      <c r="VZ109" s="13"/>
      <c r="WA109" s="13"/>
      <c r="WB109" s="13"/>
      <c r="WC109" s="13"/>
      <c r="WD109" s="13"/>
      <c r="WE109" s="13"/>
      <c r="WF109" s="13"/>
      <c r="WG109" s="13"/>
      <c r="WH109" s="13"/>
      <c r="WI109" s="13"/>
      <c r="WJ109" s="13"/>
      <c r="WK109" s="13"/>
      <c r="WL109" s="13"/>
      <c r="WM109" s="13"/>
      <c r="WN109" s="13"/>
      <c r="WO109" s="13"/>
      <c r="WP109" s="13"/>
      <c r="WQ109" s="13"/>
      <c r="WR109" s="13"/>
      <c r="WS109" s="13"/>
      <c r="WT109" s="13"/>
      <c r="WU109" s="13"/>
      <c r="WV109" s="13"/>
      <c r="WW109" s="13"/>
      <c r="WX109" s="13"/>
      <c r="WY109" s="13"/>
      <c r="WZ109" s="13"/>
      <c r="XA109" s="13"/>
      <c r="XB109" s="13"/>
      <c r="XC109" s="13"/>
      <c r="XD109" s="13"/>
      <c r="XE109" s="13"/>
      <c r="XF109" s="13"/>
      <c r="XG109" s="13"/>
      <c r="XH109" s="13"/>
      <c r="XI109" s="13"/>
      <c r="XJ109" s="13"/>
      <c r="XK109" s="13"/>
      <c r="XL109" s="13"/>
      <c r="XM109" s="13"/>
      <c r="XN109" s="13"/>
      <c r="XO109" s="13"/>
      <c r="XP109" s="13"/>
      <c r="XQ109" s="13"/>
      <c r="XR109" s="13"/>
      <c r="XS109" s="13"/>
      <c r="XT109" s="13"/>
      <c r="XU109" s="13"/>
      <c r="XV109" s="13"/>
      <c r="XW109" s="13"/>
      <c r="XX109" s="13"/>
      <c r="XY109" s="13"/>
      <c r="XZ109" s="13"/>
      <c r="YA109" s="13"/>
      <c r="YB109" s="13"/>
      <c r="YC109" s="13"/>
      <c r="YD109" s="13"/>
      <c r="YE109" s="13"/>
      <c r="YF109" s="13"/>
      <c r="YG109" s="13"/>
      <c r="YH109" s="13"/>
      <c r="YI109" s="13"/>
      <c r="YJ109" s="13"/>
      <c r="YK109" s="13"/>
      <c r="YL109" s="13"/>
      <c r="YM109" s="13"/>
      <c r="YN109" s="13"/>
      <c r="YO109" s="13"/>
      <c r="YP109" s="13"/>
      <c r="YQ109" s="13"/>
      <c r="YR109" s="13"/>
      <c r="YS109" s="13"/>
      <c r="YT109" s="13"/>
      <c r="YU109" s="13"/>
      <c r="YV109" s="13"/>
      <c r="YW109" s="13"/>
      <c r="YX109" s="13"/>
      <c r="YY109" s="13"/>
      <c r="YZ109" s="13"/>
      <c r="ZA109" s="13"/>
      <c r="ZB109" s="13"/>
      <c r="ZC109" s="13"/>
      <c r="ZD109" s="13"/>
      <c r="ZE109" s="13"/>
      <c r="ZF109" s="13"/>
      <c r="ZG109" s="13"/>
      <c r="ZH109" s="13"/>
      <c r="ZI109" s="13"/>
      <c r="ZJ109" s="13"/>
      <c r="ZK109" s="13"/>
      <c r="ZL109" s="13"/>
      <c r="ZM109" s="13"/>
      <c r="ZN109" s="13"/>
      <c r="ZO109" s="13"/>
      <c r="ZP109" s="13"/>
      <c r="ZQ109" s="13"/>
      <c r="ZR109" s="13"/>
      <c r="ZS109" s="13"/>
      <c r="ZT109" s="13"/>
      <c r="ZU109" s="13"/>
      <c r="ZV109" s="13"/>
      <c r="ZW109" s="13"/>
      <c r="ZX109" s="13"/>
      <c r="ZY109" s="13"/>
      <c r="ZZ109" s="13"/>
      <c r="AAA109" s="13"/>
      <c r="AAB109" s="13"/>
      <c r="AAC109" s="13"/>
      <c r="AAD109" s="13"/>
      <c r="AAE109" s="13"/>
      <c r="AAF109" s="13"/>
      <c r="AAG109" s="13"/>
      <c r="AAH109" s="13"/>
      <c r="AAI109" s="13"/>
      <c r="AAJ109" s="13"/>
      <c r="AAK109" s="13"/>
      <c r="AAL109" s="13"/>
      <c r="AAM109" s="13"/>
      <c r="AAN109" s="13"/>
      <c r="AAO109" s="13"/>
      <c r="AAP109" s="13"/>
      <c r="AAQ109" s="13"/>
      <c r="AAR109" s="13"/>
      <c r="AAS109" s="13"/>
      <c r="AAT109" s="13"/>
      <c r="AAU109" s="13"/>
      <c r="AAV109" s="13"/>
      <c r="AAW109" s="13"/>
      <c r="AAX109" s="13"/>
      <c r="AAY109" s="13"/>
      <c r="AAZ109" s="13"/>
      <c r="ABA109" s="13"/>
      <c r="ABB109" s="13"/>
      <c r="ABC109" s="13"/>
      <c r="ABD109" s="13"/>
      <c r="ABE109" s="13"/>
      <c r="ABF109" s="13"/>
      <c r="ABG109" s="13"/>
      <c r="ABH109" s="13"/>
      <c r="ABI109" s="13"/>
      <c r="ABJ109" s="13"/>
      <c r="ABK109" s="13"/>
      <c r="ABL109" s="13"/>
      <c r="ABM109" s="13"/>
      <c r="ABN109" s="13"/>
      <c r="ABO109" s="13"/>
      <c r="ABP109" s="13"/>
      <c r="ABQ109" s="13"/>
      <c r="ABR109" s="13"/>
      <c r="ABS109" s="13"/>
      <c r="ABT109" s="13"/>
      <c r="ABU109" s="13"/>
      <c r="ABV109" s="13"/>
      <c r="ABW109" s="13"/>
      <c r="ABX109" s="13"/>
      <c r="ABY109" s="13"/>
      <c r="ABZ109" s="13"/>
      <c r="ACA109" s="13"/>
      <c r="ACB109" s="13"/>
      <c r="ACC109" s="13"/>
      <c r="ACD109" s="13"/>
      <c r="ACE109" s="13"/>
      <c r="ACF109" s="13"/>
      <c r="ACG109" s="13"/>
      <c r="ACH109" s="13"/>
      <c r="ACI109" s="13"/>
      <c r="ACJ109" s="13"/>
      <c r="ACK109" s="13"/>
      <c r="ACL109" s="13"/>
      <c r="ACM109" s="13"/>
      <c r="ACN109" s="13"/>
      <c r="ACO109" s="13"/>
      <c r="ACP109" s="13"/>
      <c r="ACQ109" s="13"/>
      <c r="ACR109" s="13"/>
      <c r="ACS109" s="13"/>
      <c r="ACT109" s="13"/>
      <c r="ACU109" s="13"/>
      <c r="ACV109" s="13"/>
      <c r="ACW109" s="13"/>
      <c r="ACX109" s="13"/>
      <c r="ACY109" s="13"/>
      <c r="ACZ109" s="13"/>
      <c r="ADA109" s="13"/>
      <c r="ADB109" s="13"/>
      <c r="ADC109" s="13"/>
      <c r="ADD109" s="13"/>
      <c r="ADE109" s="13"/>
      <c r="ADF109" s="13"/>
      <c r="ADG109" s="13"/>
      <c r="ADH109" s="13"/>
      <c r="ADI109" s="13"/>
      <c r="ADJ109" s="13"/>
      <c r="ADK109" s="13"/>
      <c r="ADL109" s="13"/>
      <c r="ADM109" s="13"/>
      <c r="ADN109" s="13"/>
      <c r="ADO109" s="13"/>
      <c r="ADP109" s="13"/>
      <c r="ADQ109" s="13"/>
      <c r="ADR109" s="13"/>
      <c r="ADS109" s="13"/>
      <c r="ADT109" s="13"/>
      <c r="ADU109" s="13"/>
      <c r="ADV109" s="13"/>
      <c r="ADW109" s="13"/>
      <c r="ADX109" s="13"/>
      <c r="ADY109" s="13"/>
      <c r="ADZ109" s="13"/>
      <c r="AEA109" s="13"/>
      <c r="AEB109" s="13"/>
      <c r="AEC109" s="13"/>
      <c r="AED109" s="13"/>
      <c r="AEE109" s="13"/>
      <c r="AEF109" s="13"/>
      <c r="AEG109" s="13"/>
      <c r="AEH109" s="13"/>
      <c r="AEI109" s="13"/>
      <c r="AEJ109" s="13"/>
      <c r="AEK109" s="13"/>
      <c r="AEL109" s="13"/>
      <c r="AEM109" s="13"/>
      <c r="AEN109" s="13"/>
      <c r="AEO109" s="13"/>
      <c r="AEP109" s="13"/>
      <c r="AEQ109" s="13"/>
      <c r="AER109" s="13"/>
      <c r="AES109" s="13"/>
      <c r="AET109" s="13"/>
      <c r="AEU109" s="13"/>
      <c r="AEV109" s="13"/>
      <c r="AEW109" s="13"/>
      <c r="AEX109" s="13"/>
      <c r="AEY109" s="13"/>
      <c r="AEZ109" s="13"/>
      <c r="AFA109" s="13"/>
      <c r="AFB109" s="13"/>
      <c r="AFC109" s="13"/>
      <c r="AFD109" s="13"/>
      <c r="AFE109" s="13"/>
      <c r="AFF109" s="13"/>
      <c r="AFG109" s="13"/>
      <c r="AFH109" s="13"/>
      <c r="AFI109" s="13"/>
      <c r="AFJ109" s="13"/>
      <c r="AFK109" s="13"/>
      <c r="AFL109" s="13"/>
      <c r="AFM109" s="13"/>
      <c r="AFN109" s="13"/>
      <c r="AFO109" s="13"/>
      <c r="AFP109" s="13"/>
      <c r="AFQ109" s="13"/>
      <c r="AFR109" s="13"/>
      <c r="AFS109" s="13"/>
      <c r="AFT109" s="13"/>
      <c r="AFU109" s="13"/>
      <c r="AFV109" s="13"/>
      <c r="AFW109" s="13"/>
      <c r="AFX109" s="13"/>
      <c r="AFY109" s="13"/>
      <c r="AFZ109" s="13"/>
      <c r="AGA109" s="13"/>
      <c r="AGB109" s="13"/>
      <c r="AGC109" s="13"/>
      <c r="AGD109" s="13"/>
      <c r="AGE109" s="13"/>
      <c r="AGF109" s="13"/>
      <c r="AGG109" s="13"/>
      <c r="AGH109" s="13"/>
      <c r="AGI109" s="13"/>
      <c r="AGJ109" s="13"/>
      <c r="AGK109" s="13"/>
      <c r="AGL109" s="13"/>
      <c r="AGM109" s="13"/>
      <c r="AGN109" s="13"/>
      <c r="AGO109" s="13"/>
      <c r="AGP109" s="13"/>
      <c r="AGQ109" s="13"/>
      <c r="AGR109" s="13"/>
      <c r="AGS109" s="13"/>
      <c r="AGT109" s="13"/>
      <c r="AGU109" s="13"/>
      <c r="AGV109" s="13"/>
      <c r="AGW109" s="13"/>
      <c r="AGX109" s="13"/>
      <c r="AGY109" s="13"/>
      <c r="AGZ109" s="13"/>
      <c r="AHA109" s="13"/>
      <c r="AHB109" s="13"/>
      <c r="AHC109" s="13"/>
      <c r="AHD109" s="13"/>
      <c r="AHE109" s="13"/>
      <c r="AHF109" s="13"/>
      <c r="AHG109" s="13"/>
      <c r="AHH109" s="13"/>
      <c r="AHI109" s="13"/>
      <c r="AHJ109" s="13"/>
      <c r="AHK109" s="13"/>
      <c r="AHL109" s="13"/>
      <c r="AHM109" s="13"/>
      <c r="AHN109" s="13"/>
      <c r="AHO109" s="13"/>
      <c r="AHP109" s="13"/>
      <c r="AHQ109" s="13"/>
      <c r="AHR109" s="13"/>
      <c r="AHS109" s="13"/>
      <c r="AHT109" s="13"/>
      <c r="AHU109" s="13"/>
      <c r="AHV109" s="13"/>
      <c r="AHW109" s="13"/>
      <c r="AHX109" s="13"/>
      <c r="AHY109" s="13"/>
      <c r="AHZ109" s="13"/>
      <c r="AIA109" s="13"/>
      <c r="AIB109" s="13"/>
      <c r="AIC109" s="13"/>
      <c r="AID109" s="13"/>
      <c r="AIE109" s="13"/>
      <c r="AIF109" s="13"/>
      <c r="AIG109" s="13"/>
      <c r="AIH109" s="13"/>
      <c r="AII109" s="13"/>
      <c r="AIJ109" s="13"/>
      <c r="AIK109" s="13"/>
      <c r="AIL109" s="13"/>
      <c r="AIM109" s="13"/>
      <c r="AIN109" s="13"/>
      <c r="AIO109" s="13"/>
      <c r="AIP109" s="13"/>
      <c r="AIQ109" s="13"/>
      <c r="AIR109" s="13"/>
      <c r="AIS109" s="13"/>
      <c r="AIT109" s="13"/>
      <c r="AIU109" s="13"/>
      <c r="AIV109" s="13"/>
      <c r="AIW109" s="13"/>
      <c r="AIX109" s="13"/>
      <c r="AIY109" s="13"/>
      <c r="AIZ109" s="13"/>
      <c r="AJA109" s="13"/>
      <c r="AJB109" s="13"/>
      <c r="AJC109" s="13"/>
      <c r="AJD109" s="13"/>
      <c r="AJE109" s="13"/>
      <c r="AJF109" s="13"/>
      <c r="AJG109" s="13"/>
      <c r="AJH109" s="13"/>
      <c r="AJI109" s="13"/>
      <c r="AJJ109" s="13"/>
      <c r="AJK109" s="13"/>
      <c r="AJL109" s="13"/>
      <c r="AJM109" s="13"/>
      <c r="AJN109" s="13"/>
      <c r="AJO109" s="13"/>
      <c r="AJP109" s="13"/>
      <c r="AJQ109" s="13"/>
      <c r="AJR109" s="13"/>
      <c r="AJS109" s="13"/>
      <c r="AJT109" s="13"/>
      <c r="AJU109" s="13"/>
      <c r="AJV109" s="13"/>
      <c r="AJW109" s="13"/>
      <c r="AJX109" s="13"/>
      <c r="AJY109" s="13"/>
      <c r="AJZ109" s="13"/>
      <c r="AKA109" s="13"/>
      <c r="AKB109" s="13"/>
      <c r="AKC109" s="13"/>
      <c r="AKD109" s="13"/>
      <c r="AKE109" s="13"/>
      <c r="AKF109" s="13"/>
      <c r="AKG109" s="13"/>
      <c r="AKH109" s="13"/>
      <c r="AKI109" s="13"/>
      <c r="AKJ109" s="13"/>
      <c r="AKK109" s="13"/>
      <c r="AKL109" s="13"/>
      <c r="AKM109" s="13"/>
      <c r="AKN109" s="13"/>
      <c r="AKO109" s="13"/>
      <c r="AKP109" s="13"/>
      <c r="AKQ109" s="13"/>
      <c r="AKR109" s="13"/>
      <c r="AKS109" s="13"/>
      <c r="AKT109" s="13"/>
      <c r="AKU109" s="13"/>
      <c r="AKV109" s="13"/>
      <c r="AKW109" s="13"/>
      <c r="AKX109" s="13"/>
      <c r="AKY109" s="13"/>
      <c r="AKZ109" s="13"/>
      <c r="ALA109" s="13"/>
      <c r="ALB109" s="13"/>
      <c r="ALC109" s="13"/>
      <c r="ALD109" s="13"/>
      <c r="ALE109" s="13"/>
      <c r="ALF109" s="13"/>
      <c r="ALG109" s="13"/>
      <c r="ALH109" s="13"/>
      <c r="ALI109" s="13"/>
      <c r="ALJ109" s="13"/>
      <c r="ALK109" s="13"/>
      <c r="ALL109" s="13"/>
      <c r="ALM109" s="13"/>
    </row>
    <row r="110" spans="1:1001" ht="101.5" hidden="1" outlineLevel="3" x14ac:dyDescent="0.35">
      <c r="A110" s="21" t="s">
        <v>336</v>
      </c>
      <c r="B110" s="23" t="s">
        <v>338</v>
      </c>
      <c r="C110" s="25" t="s">
        <v>672</v>
      </c>
      <c r="D110" s="7" t="s">
        <v>674</v>
      </c>
      <c r="E110" s="7"/>
      <c r="F110" s="51"/>
      <c r="G110" s="8" t="s">
        <v>675</v>
      </c>
      <c r="H110" s="26" t="s">
        <v>676</v>
      </c>
      <c r="I110" s="41" t="s">
        <v>677</v>
      </c>
      <c r="J110" s="84"/>
      <c r="K110" s="60"/>
      <c r="L110" s="7"/>
      <c r="M110" s="60"/>
      <c r="N110" s="60"/>
      <c r="O110" s="121"/>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13"/>
      <c r="FQ110" s="13"/>
      <c r="FR110" s="13"/>
      <c r="FS110" s="13"/>
      <c r="FT110" s="13"/>
      <c r="FU110" s="13"/>
      <c r="FV110" s="13"/>
      <c r="FW110" s="13"/>
      <c r="FX110" s="13"/>
      <c r="FY110" s="13"/>
      <c r="FZ110" s="13"/>
      <c r="GA110" s="13"/>
      <c r="GB110" s="13"/>
      <c r="GC110" s="13"/>
      <c r="GD110" s="13"/>
      <c r="GE110" s="13"/>
      <c r="GF110" s="13"/>
      <c r="GG110" s="13"/>
      <c r="GH110" s="13"/>
      <c r="GI110" s="13"/>
      <c r="GJ110" s="13"/>
      <c r="GK110" s="13"/>
      <c r="GL110" s="13"/>
      <c r="GM110" s="13"/>
      <c r="GN110" s="13"/>
      <c r="GO110" s="13"/>
      <c r="GP110" s="13"/>
      <c r="GQ110" s="13"/>
      <c r="GR110" s="13"/>
      <c r="GS110" s="13"/>
      <c r="GT110" s="13"/>
      <c r="GU110" s="13"/>
      <c r="GV110" s="13"/>
      <c r="GW110" s="13"/>
      <c r="GX110" s="13"/>
      <c r="GY110" s="13"/>
      <c r="GZ110" s="13"/>
      <c r="HA110" s="13"/>
      <c r="HB110" s="13"/>
      <c r="HC110" s="13"/>
      <c r="HD110" s="13"/>
      <c r="HE110" s="13"/>
      <c r="HF110" s="13"/>
      <c r="HG110" s="13"/>
      <c r="HH110" s="13"/>
      <c r="HI110" s="13"/>
      <c r="HJ110" s="13"/>
      <c r="HK110" s="13"/>
      <c r="HL110" s="13"/>
      <c r="HM110" s="13"/>
      <c r="HN110" s="13"/>
      <c r="HO110" s="13"/>
      <c r="HP110" s="13"/>
      <c r="HQ110" s="13"/>
      <c r="HR110" s="13"/>
      <c r="HS110" s="13"/>
      <c r="HT110" s="13"/>
      <c r="HU110" s="13"/>
      <c r="HV110" s="13"/>
      <c r="HW110" s="13"/>
      <c r="HX110" s="13"/>
      <c r="HY110" s="13"/>
      <c r="HZ110" s="13"/>
      <c r="IA110" s="13"/>
      <c r="IB110" s="13"/>
      <c r="IC110" s="13"/>
      <c r="ID110" s="13"/>
      <c r="IE110" s="13"/>
      <c r="IF110" s="13"/>
      <c r="IG110" s="13"/>
      <c r="IH110" s="13"/>
      <c r="II110" s="13"/>
      <c r="IJ110" s="13"/>
      <c r="IK110" s="13"/>
      <c r="IL110" s="13"/>
      <c r="IM110" s="13"/>
      <c r="IN110" s="13"/>
      <c r="IO110" s="13"/>
      <c r="IP110" s="13"/>
      <c r="IQ110" s="13"/>
      <c r="IR110" s="13"/>
      <c r="IS110" s="13"/>
      <c r="IT110" s="13"/>
      <c r="IU110" s="13"/>
      <c r="IV110" s="13"/>
      <c r="IW110" s="13"/>
      <c r="IX110" s="13"/>
      <c r="IY110" s="13"/>
      <c r="IZ110" s="13"/>
      <c r="JA110" s="13"/>
      <c r="JB110" s="13"/>
      <c r="JC110" s="13"/>
      <c r="JD110" s="13"/>
      <c r="JE110" s="13"/>
      <c r="JF110" s="13"/>
      <c r="JG110" s="13"/>
      <c r="JH110" s="13"/>
      <c r="JI110" s="13"/>
      <c r="JJ110" s="13"/>
      <c r="JK110" s="13"/>
      <c r="JL110" s="13"/>
      <c r="JM110" s="13"/>
      <c r="JN110" s="13"/>
      <c r="JO110" s="13"/>
      <c r="JP110" s="13"/>
      <c r="JQ110" s="13"/>
      <c r="JR110" s="13"/>
      <c r="JS110" s="13"/>
      <c r="JT110" s="13"/>
      <c r="JU110" s="13"/>
      <c r="JV110" s="13"/>
      <c r="JW110" s="13"/>
      <c r="JX110" s="13"/>
      <c r="JY110" s="13"/>
      <c r="JZ110" s="13"/>
      <c r="KA110" s="13"/>
      <c r="KB110" s="13"/>
      <c r="KC110" s="13"/>
      <c r="KD110" s="13"/>
      <c r="KE110" s="13"/>
      <c r="KF110" s="13"/>
      <c r="KG110" s="13"/>
      <c r="KH110" s="13"/>
      <c r="KI110" s="13"/>
      <c r="KJ110" s="13"/>
      <c r="KK110" s="13"/>
      <c r="KL110" s="13"/>
      <c r="KM110" s="13"/>
      <c r="KN110" s="13"/>
      <c r="KO110" s="13"/>
      <c r="KP110" s="13"/>
      <c r="KQ110" s="13"/>
      <c r="KR110" s="13"/>
      <c r="KS110" s="13"/>
      <c r="KT110" s="13"/>
      <c r="KU110" s="13"/>
      <c r="KV110" s="13"/>
      <c r="KW110" s="13"/>
      <c r="KX110" s="13"/>
      <c r="KY110" s="13"/>
      <c r="KZ110" s="13"/>
      <c r="LA110" s="13"/>
      <c r="LB110" s="13"/>
      <c r="LC110" s="13"/>
      <c r="LD110" s="13"/>
      <c r="LE110" s="13"/>
      <c r="LF110" s="13"/>
      <c r="LG110" s="13"/>
      <c r="LH110" s="13"/>
      <c r="LI110" s="13"/>
      <c r="LJ110" s="13"/>
      <c r="LK110" s="13"/>
      <c r="LL110" s="13"/>
      <c r="LM110" s="13"/>
      <c r="LN110" s="13"/>
      <c r="LO110" s="13"/>
      <c r="LP110" s="13"/>
      <c r="LQ110" s="13"/>
      <c r="LR110" s="13"/>
      <c r="LS110" s="13"/>
      <c r="LT110" s="13"/>
      <c r="LU110" s="13"/>
      <c r="LV110" s="13"/>
      <c r="LW110" s="13"/>
      <c r="LX110" s="13"/>
      <c r="LY110" s="13"/>
      <c r="LZ110" s="13"/>
      <c r="MA110" s="13"/>
      <c r="MB110" s="13"/>
      <c r="MC110" s="13"/>
      <c r="MD110" s="13"/>
      <c r="ME110" s="13"/>
      <c r="MF110" s="13"/>
      <c r="MG110" s="13"/>
      <c r="MH110" s="13"/>
      <c r="MI110" s="13"/>
      <c r="MJ110" s="13"/>
      <c r="MK110" s="13"/>
      <c r="ML110" s="13"/>
      <c r="MM110" s="13"/>
      <c r="MN110" s="13"/>
      <c r="MO110" s="13"/>
      <c r="MP110" s="13"/>
      <c r="MQ110" s="13"/>
      <c r="MR110" s="13"/>
      <c r="MS110" s="13"/>
      <c r="MT110" s="13"/>
      <c r="MU110" s="13"/>
      <c r="MV110" s="13"/>
      <c r="MW110" s="13"/>
      <c r="MX110" s="13"/>
      <c r="MY110" s="13"/>
      <c r="MZ110" s="13"/>
      <c r="NA110" s="13"/>
      <c r="NB110" s="13"/>
      <c r="NC110" s="13"/>
      <c r="ND110" s="13"/>
      <c r="NE110" s="13"/>
      <c r="NF110" s="13"/>
      <c r="NG110" s="13"/>
      <c r="NH110" s="13"/>
      <c r="NI110" s="13"/>
      <c r="NJ110" s="13"/>
      <c r="NK110" s="13"/>
      <c r="NL110" s="13"/>
      <c r="NM110" s="13"/>
      <c r="NN110" s="13"/>
      <c r="NO110" s="13"/>
      <c r="NP110" s="13"/>
      <c r="NQ110" s="13"/>
      <c r="NR110" s="13"/>
      <c r="NS110" s="13"/>
      <c r="NT110" s="13"/>
      <c r="NU110" s="13"/>
      <c r="NV110" s="13"/>
      <c r="NW110" s="13"/>
      <c r="NX110" s="13"/>
      <c r="NY110" s="13"/>
      <c r="NZ110" s="13"/>
      <c r="OA110" s="13"/>
      <c r="OB110" s="13"/>
      <c r="OC110" s="13"/>
      <c r="OD110" s="13"/>
      <c r="OE110" s="13"/>
      <c r="OF110" s="13"/>
      <c r="OG110" s="13"/>
      <c r="OH110" s="13"/>
      <c r="OI110" s="13"/>
      <c r="OJ110" s="13"/>
      <c r="OK110" s="13"/>
      <c r="OL110" s="13"/>
      <c r="OM110" s="13"/>
      <c r="ON110" s="13"/>
      <c r="OO110" s="13"/>
      <c r="OP110" s="13"/>
      <c r="OQ110" s="13"/>
      <c r="OR110" s="13"/>
      <c r="OS110" s="13"/>
      <c r="OT110" s="13"/>
      <c r="OU110" s="13"/>
      <c r="OV110" s="13"/>
      <c r="OW110" s="13"/>
      <c r="OX110" s="13"/>
      <c r="OY110" s="13"/>
      <c r="OZ110" s="13"/>
      <c r="PA110" s="13"/>
      <c r="PB110" s="13"/>
      <c r="PC110" s="13"/>
      <c r="PD110" s="13"/>
      <c r="PE110" s="13"/>
      <c r="PF110" s="13"/>
      <c r="PG110" s="13"/>
      <c r="PH110" s="13"/>
      <c r="PI110" s="13"/>
      <c r="PJ110" s="13"/>
      <c r="PK110" s="13"/>
      <c r="PL110" s="13"/>
      <c r="PM110" s="13"/>
      <c r="PN110" s="13"/>
      <c r="PO110" s="13"/>
      <c r="PP110" s="13"/>
      <c r="PQ110" s="13"/>
      <c r="PR110" s="13"/>
      <c r="PS110" s="13"/>
      <c r="PT110" s="13"/>
      <c r="PU110" s="13"/>
      <c r="PV110" s="13"/>
      <c r="PW110" s="13"/>
      <c r="PX110" s="13"/>
      <c r="PY110" s="13"/>
      <c r="PZ110" s="13"/>
      <c r="QA110" s="13"/>
      <c r="QB110" s="13"/>
      <c r="QC110" s="13"/>
      <c r="QD110" s="13"/>
      <c r="QE110" s="13"/>
      <c r="QF110" s="13"/>
      <c r="QG110" s="13"/>
      <c r="QH110" s="13"/>
      <c r="QI110" s="13"/>
      <c r="QJ110" s="13"/>
      <c r="QK110" s="13"/>
      <c r="QL110" s="13"/>
      <c r="QM110" s="13"/>
      <c r="QN110" s="13"/>
      <c r="QO110" s="13"/>
      <c r="QP110" s="13"/>
      <c r="QQ110" s="13"/>
      <c r="QR110" s="13"/>
      <c r="QS110" s="13"/>
      <c r="QT110" s="13"/>
      <c r="QU110" s="13"/>
      <c r="QV110" s="13"/>
      <c r="QW110" s="13"/>
      <c r="QX110" s="13"/>
      <c r="QY110" s="13"/>
      <c r="QZ110" s="13"/>
      <c r="RA110" s="13"/>
      <c r="RB110" s="13"/>
      <c r="RC110" s="13"/>
      <c r="RD110" s="13"/>
      <c r="RE110" s="13"/>
      <c r="RF110" s="13"/>
      <c r="RG110" s="13"/>
      <c r="RH110" s="13"/>
      <c r="RI110" s="13"/>
      <c r="RJ110" s="13"/>
      <c r="RK110" s="13"/>
      <c r="RL110" s="13"/>
      <c r="RM110" s="13"/>
      <c r="RN110" s="13"/>
      <c r="RO110" s="13"/>
      <c r="RP110" s="13"/>
      <c r="RQ110" s="13"/>
      <c r="RR110" s="13"/>
      <c r="RS110" s="13"/>
      <c r="RT110" s="13"/>
      <c r="RU110" s="13"/>
      <c r="RV110" s="13"/>
      <c r="RW110" s="13"/>
      <c r="RX110" s="13"/>
      <c r="RY110" s="13"/>
      <c r="RZ110" s="13"/>
      <c r="SA110" s="13"/>
      <c r="SB110" s="13"/>
      <c r="SC110" s="13"/>
      <c r="SD110" s="13"/>
      <c r="SE110" s="13"/>
      <c r="SF110" s="13"/>
      <c r="SG110" s="13"/>
      <c r="SH110" s="13"/>
      <c r="SI110" s="13"/>
      <c r="SJ110" s="13"/>
      <c r="SK110" s="13"/>
      <c r="SL110" s="13"/>
      <c r="SM110" s="13"/>
      <c r="SN110" s="13"/>
      <c r="SO110" s="13"/>
      <c r="SP110" s="13"/>
      <c r="SQ110" s="13"/>
      <c r="SR110" s="13"/>
      <c r="SS110" s="13"/>
      <c r="ST110" s="13"/>
      <c r="SU110" s="13"/>
      <c r="SV110" s="13"/>
      <c r="SW110" s="13"/>
      <c r="SX110" s="13"/>
      <c r="SY110" s="13"/>
      <c r="SZ110" s="13"/>
      <c r="TA110" s="13"/>
      <c r="TB110" s="13"/>
      <c r="TC110" s="13"/>
      <c r="TD110" s="13"/>
      <c r="TE110" s="13"/>
      <c r="TF110" s="13"/>
      <c r="TG110" s="13"/>
      <c r="TH110" s="13"/>
      <c r="TI110" s="13"/>
      <c r="TJ110" s="13"/>
      <c r="TK110" s="13"/>
      <c r="TL110" s="13"/>
      <c r="TM110" s="13"/>
      <c r="TN110" s="13"/>
      <c r="TO110" s="13"/>
      <c r="TP110" s="13"/>
      <c r="TQ110" s="13"/>
      <c r="TR110" s="13"/>
      <c r="TS110" s="13"/>
      <c r="TT110" s="13"/>
      <c r="TU110" s="13"/>
      <c r="TV110" s="13"/>
      <c r="TW110" s="13"/>
      <c r="TX110" s="13"/>
      <c r="TY110" s="13"/>
      <c r="TZ110" s="13"/>
      <c r="UA110" s="13"/>
      <c r="UB110" s="13"/>
      <c r="UC110" s="13"/>
      <c r="UD110" s="13"/>
      <c r="UE110" s="13"/>
      <c r="UF110" s="13"/>
      <c r="UG110" s="13"/>
      <c r="UH110" s="13"/>
      <c r="UI110" s="13"/>
      <c r="UJ110" s="13"/>
      <c r="UK110" s="13"/>
      <c r="UL110" s="13"/>
      <c r="UM110" s="13"/>
      <c r="UN110" s="13"/>
      <c r="UO110" s="13"/>
      <c r="UP110" s="13"/>
      <c r="UQ110" s="13"/>
      <c r="UR110" s="13"/>
      <c r="US110" s="13"/>
      <c r="UT110" s="13"/>
      <c r="UU110" s="13"/>
      <c r="UV110" s="13"/>
      <c r="UW110" s="13"/>
      <c r="UX110" s="13"/>
      <c r="UY110" s="13"/>
      <c r="UZ110" s="13"/>
      <c r="VA110" s="13"/>
      <c r="VB110" s="13"/>
      <c r="VC110" s="13"/>
      <c r="VD110" s="13"/>
      <c r="VE110" s="13"/>
      <c r="VF110" s="13"/>
      <c r="VG110" s="13"/>
      <c r="VH110" s="13"/>
      <c r="VI110" s="13"/>
      <c r="VJ110" s="13"/>
      <c r="VK110" s="13"/>
      <c r="VL110" s="13"/>
      <c r="VM110" s="13"/>
      <c r="VN110" s="13"/>
      <c r="VO110" s="13"/>
      <c r="VP110" s="13"/>
      <c r="VQ110" s="13"/>
      <c r="VR110" s="13"/>
      <c r="VS110" s="13"/>
      <c r="VT110" s="13"/>
      <c r="VU110" s="13"/>
      <c r="VV110" s="13"/>
      <c r="VW110" s="13"/>
      <c r="VX110" s="13"/>
      <c r="VY110" s="13"/>
      <c r="VZ110" s="13"/>
      <c r="WA110" s="13"/>
      <c r="WB110" s="13"/>
      <c r="WC110" s="13"/>
      <c r="WD110" s="13"/>
      <c r="WE110" s="13"/>
      <c r="WF110" s="13"/>
      <c r="WG110" s="13"/>
      <c r="WH110" s="13"/>
      <c r="WI110" s="13"/>
      <c r="WJ110" s="13"/>
      <c r="WK110" s="13"/>
      <c r="WL110" s="13"/>
      <c r="WM110" s="13"/>
      <c r="WN110" s="13"/>
      <c r="WO110" s="13"/>
      <c r="WP110" s="13"/>
      <c r="WQ110" s="13"/>
      <c r="WR110" s="13"/>
      <c r="WS110" s="13"/>
      <c r="WT110" s="13"/>
      <c r="WU110" s="13"/>
      <c r="WV110" s="13"/>
      <c r="WW110" s="13"/>
      <c r="WX110" s="13"/>
      <c r="WY110" s="13"/>
      <c r="WZ110" s="13"/>
      <c r="XA110" s="13"/>
      <c r="XB110" s="13"/>
      <c r="XC110" s="13"/>
      <c r="XD110" s="13"/>
      <c r="XE110" s="13"/>
      <c r="XF110" s="13"/>
      <c r="XG110" s="13"/>
      <c r="XH110" s="13"/>
      <c r="XI110" s="13"/>
      <c r="XJ110" s="13"/>
      <c r="XK110" s="13"/>
      <c r="XL110" s="13"/>
      <c r="XM110" s="13"/>
      <c r="XN110" s="13"/>
      <c r="XO110" s="13"/>
      <c r="XP110" s="13"/>
      <c r="XQ110" s="13"/>
      <c r="XR110" s="13"/>
      <c r="XS110" s="13"/>
      <c r="XT110" s="13"/>
      <c r="XU110" s="13"/>
      <c r="XV110" s="13"/>
      <c r="XW110" s="13"/>
      <c r="XX110" s="13"/>
      <c r="XY110" s="13"/>
      <c r="XZ110" s="13"/>
      <c r="YA110" s="13"/>
      <c r="YB110" s="13"/>
      <c r="YC110" s="13"/>
      <c r="YD110" s="13"/>
      <c r="YE110" s="13"/>
      <c r="YF110" s="13"/>
      <c r="YG110" s="13"/>
      <c r="YH110" s="13"/>
      <c r="YI110" s="13"/>
      <c r="YJ110" s="13"/>
      <c r="YK110" s="13"/>
      <c r="YL110" s="13"/>
      <c r="YM110" s="13"/>
      <c r="YN110" s="13"/>
      <c r="YO110" s="13"/>
      <c r="YP110" s="13"/>
      <c r="YQ110" s="13"/>
      <c r="YR110" s="13"/>
      <c r="YS110" s="13"/>
      <c r="YT110" s="13"/>
      <c r="YU110" s="13"/>
      <c r="YV110" s="13"/>
      <c r="YW110" s="13"/>
      <c r="YX110" s="13"/>
      <c r="YY110" s="13"/>
      <c r="YZ110" s="13"/>
      <c r="ZA110" s="13"/>
      <c r="ZB110" s="13"/>
      <c r="ZC110" s="13"/>
      <c r="ZD110" s="13"/>
      <c r="ZE110" s="13"/>
      <c r="ZF110" s="13"/>
      <c r="ZG110" s="13"/>
      <c r="ZH110" s="13"/>
      <c r="ZI110" s="13"/>
      <c r="ZJ110" s="13"/>
      <c r="ZK110" s="13"/>
      <c r="ZL110" s="13"/>
      <c r="ZM110" s="13"/>
      <c r="ZN110" s="13"/>
      <c r="ZO110" s="13"/>
      <c r="ZP110" s="13"/>
      <c r="ZQ110" s="13"/>
      <c r="ZR110" s="13"/>
      <c r="ZS110" s="13"/>
      <c r="ZT110" s="13"/>
      <c r="ZU110" s="13"/>
      <c r="ZV110" s="13"/>
      <c r="ZW110" s="13"/>
      <c r="ZX110" s="13"/>
      <c r="ZY110" s="13"/>
      <c r="ZZ110" s="13"/>
      <c r="AAA110" s="13"/>
      <c r="AAB110" s="13"/>
      <c r="AAC110" s="13"/>
      <c r="AAD110" s="13"/>
      <c r="AAE110" s="13"/>
      <c r="AAF110" s="13"/>
      <c r="AAG110" s="13"/>
      <c r="AAH110" s="13"/>
      <c r="AAI110" s="13"/>
      <c r="AAJ110" s="13"/>
      <c r="AAK110" s="13"/>
      <c r="AAL110" s="13"/>
      <c r="AAM110" s="13"/>
      <c r="AAN110" s="13"/>
      <c r="AAO110" s="13"/>
      <c r="AAP110" s="13"/>
      <c r="AAQ110" s="13"/>
      <c r="AAR110" s="13"/>
      <c r="AAS110" s="13"/>
      <c r="AAT110" s="13"/>
      <c r="AAU110" s="13"/>
      <c r="AAV110" s="13"/>
      <c r="AAW110" s="13"/>
      <c r="AAX110" s="13"/>
      <c r="AAY110" s="13"/>
      <c r="AAZ110" s="13"/>
      <c r="ABA110" s="13"/>
      <c r="ABB110" s="13"/>
      <c r="ABC110" s="13"/>
      <c r="ABD110" s="13"/>
      <c r="ABE110" s="13"/>
      <c r="ABF110" s="13"/>
      <c r="ABG110" s="13"/>
      <c r="ABH110" s="13"/>
      <c r="ABI110" s="13"/>
      <c r="ABJ110" s="13"/>
      <c r="ABK110" s="13"/>
      <c r="ABL110" s="13"/>
      <c r="ABM110" s="13"/>
      <c r="ABN110" s="13"/>
      <c r="ABO110" s="13"/>
      <c r="ABP110" s="13"/>
      <c r="ABQ110" s="13"/>
      <c r="ABR110" s="13"/>
      <c r="ABS110" s="13"/>
      <c r="ABT110" s="13"/>
      <c r="ABU110" s="13"/>
      <c r="ABV110" s="13"/>
      <c r="ABW110" s="13"/>
      <c r="ABX110" s="13"/>
      <c r="ABY110" s="13"/>
      <c r="ABZ110" s="13"/>
      <c r="ACA110" s="13"/>
      <c r="ACB110" s="13"/>
      <c r="ACC110" s="13"/>
      <c r="ACD110" s="13"/>
      <c r="ACE110" s="13"/>
      <c r="ACF110" s="13"/>
      <c r="ACG110" s="13"/>
      <c r="ACH110" s="13"/>
      <c r="ACI110" s="13"/>
      <c r="ACJ110" s="13"/>
      <c r="ACK110" s="13"/>
      <c r="ACL110" s="13"/>
      <c r="ACM110" s="13"/>
      <c r="ACN110" s="13"/>
      <c r="ACO110" s="13"/>
      <c r="ACP110" s="13"/>
      <c r="ACQ110" s="13"/>
      <c r="ACR110" s="13"/>
      <c r="ACS110" s="13"/>
      <c r="ACT110" s="13"/>
      <c r="ACU110" s="13"/>
      <c r="ACV110" s="13"/>
      <c r="ACW110" s="13"/>
      <c r="ACX110" s="13"/>
      <c r="ACY110" s="13"/>
      <c r="ACZ110" s="13"/>
      <c r="ADA110" s="13"/>
      <c r="ADB110" s="13"/>
      <c r="ADC110" s="13"/>
      <c r="ADD110" s="13"/>
      <c r="ADE110" s="13"/>
      <c r="ADF110" s="13"/>
      <c r="ADG110" s="13"/>
      <c r="ADH110" s="13"/>
      <c r="ADI110" s="13"/>
      <c r="ADJ110" s="13"/>
      <c r="ADK110" s="13"/>
      <c r="ADL110" s="13"/>
      <c r="ADM110" s="13"/>
      <c r="ADN110" s="13"/>
      <c r="ADO110" s="13"/>
      <c r="ADP110" s="13"/>
      <c r="ADQ110" s="13"/>
      <c r="ADR110" s="13"/>
      <c r="ADS110" s="13"/>
      <c r="ADT110" s="13"/>
      <c r="ADU110" s="13"/>
      <c r="ADV110" s="13"/>
      <c r="ADW110" s="13"/>
      <c r="ADX110" s="13"/>
      <c r="ADY110" s="13"/>
      <c r="ADZ110" s="13"/>
      <c r="AEA110" s="13"/>
      <c r="AEB110" s="13"/>
      <c r="AEC110" s="13"/>
      <c r="AED110" s="13"/>
      <c r="AEE110" s="13"/>
      <c r="AEF110" s="13"/>
      <c r="AEG110" s="13"/>
      <c r="AEH110" s="13"/>
      <c r="AEI110" s="13"/>
      <c r="AEJ110" s="13"/>
      <c r="AEK110" s="13"/>
      <c r="AEL110" s="13"/>
      <c r="AEM110" s="13"/>
      <c r="AEN110" s="13"/>
      <c r="AEO110" s="13"/>
      <c r="AEP110" s="13"/>
      <c r="AEQ110" s="13"/>
      <c r="AER110" s="13"/>
      <c r="AES110" s="13"/>
      <c r="AET110" s="13"/>
      <c r="AEU110" s="13"/>
      <c r="AEV110" s="13"/>
      <c r="AEW110" s="13"/>
      <c r="AEX110" s="13"/>
      <c r="AEY110" s="13"/>
      <c r="AEZ110" s="13"/>
      <c r="AFA110" s="13"/>
      <c r="AFB110" s="13"/>
      <c r="AFC110" s="13"/>
      <c r="AFD110" s="13"/>
      <c r="AFE110" s="13"/>
      <c r="AFF110" s="13"/>
      <c r="AFG110" s="13"/>
      <c r="AFH110" s="13"/>
      <c r="AFI110" s="13"/>
      <c r="AFJ110" s="13"/>
      <c r="AFK110" s="13"/>
      <c r="AFL110" s="13"/>
      <c r="AFM110" s="13"/>
      <c r="AFN110" s="13"/>
      <c r="AFO110" s="13"/>
      <c r="AFP110" s="13"/>
      <c r="AFQ110" s="13"/>
      <c r="AFR110" s="13"/>
      <c r="AFS110" s="13"/>
      <c r="AFT110" s="13"/>
      <c r="AFU110" s="13"/>
      <c r="AFV110" s="13"/>
      <c r="AFW110" s="13"/>
      <c r="AFX110" s="13"/>
      <c r="AFY110" s="13"/>
      <c r="AFZ110" s="13"/>
      <c r="AGA110" s="13"/>
      <c r="AGB110" s="13"/>
      <c r="AGC110" s="13"/>
      <c r="AGD110" s="13"/>
      <c r="AGE110" s="13"/>
      <c r="AGF110" s="13"/>
      <c r="AGG110" s="13"/>
      <c r="AGH110" s="13"/>
      <c r="AGI110" s="13"/>
      <c r="AGJ110" s="13"/>
      <c r="AGK110" s="13"/>
      <c r="AGL110" s="13"/>
      <c r="AGM110" s="13"/>
      <c r="AGN110" s="13"/>
      <c r="AGO110" s="13"/>
      <c r="AGP110" s="13"/>
      <c r="AGQ110" s="13"/>
      <c r="AGR110" s="13"/>
      <c r="AGS110" s="13"/>
      <c r="AGT110" s="13"/>
      <c r="AGU110" s="13"/>
      <c r="AGV110" s="13"/>
      <c r="AGW110" s="13"/>
      <c r="AGX110" s="13"/>
      <c r="AGY110" s="13"/>
      <c r="AGZ110" s="13"/>
      <c r="AHA110" s="13"/>
      <c r="AHB110" s="13"/>
      <c r="AHC110" s="13"/>
      <c r="AHD110" s="13"/>
      <c r="AHE110" s="13"/>
      <c r="AHF110" s="13"/>
      <c r="AHG110" s="13"/>
      <c r="AHH110" s="13"/>
      <c r="AHI110" s="13"/>
      <c r="AHJ110" s="13"/>
      <c r="AHK110" s="13"/>
      <c r="AHL110" s="13"/>
      <c r="AHM110" s="13"/>
      <c r="AHN110" s="13"/>
      <c r="AHO110" s="13"/>
      <c r="AHP110" s="13"/>
      <c r="AHQ110" s="13"/>
      <c r="AHR110" s="13"/>
      <c r="AHS110" s="13"/>
      <c r="AHT110" s="13"/>
      <c r="AHU110" s="13"/>
      <c r="AHV110" s="13"/>
      <c r="AHW110" s="13"/>
      <c r="AHX110" s="13"/>
      <c r="AHY110" s="13"/>
      <c r="AHZ110" s="13"/>
      <c r="AIA110" s="13"/>
      <c r="AIB110" s="13"/>
      <c r="AIC110" s="13"/>
      <c r="AID110" s="13"/>
      <c r="AIE110" s="13"/>
      <c r="AIF110" s="13"/>
      <c r="AIG110" s="13"/>
      <c r="AIH110" s="13"/>
      <c r="AII110" s="13"/>
      <c r="AIJ110" s="13"/>
      <c r="AIK110" s="13"/>
      <c r="AIL110" s="13"/>
      <c r="AIM110" s="13"/>
      <c r="AIN110" s="13"/>
      <c r="AIO110" s="13"/>
      <c r="AIP110" s="13"/>
      <c r="AIQ110" s="13"/>
      <c r="AIR110" s="13"/>
      <c r="AIS110" s="13"/>
      <c r="AIT110" s="13"/>
      <c r="AIU110" s="13"/>
      <c r="AIV110" s="13"/>
      <c r="AIW110" s="13"/>
      <c r="AIX110" s="13"/>
      <c r="AIY110" s="13"/>
      <c r="AIZ110" s="13"/>
      <c r="AJA110" s="13"/>
      <c r="AJB110" s="13"/>
      <c r="AJC110" s="13"/>
      <c r="AJD110" s="13"/>
      <c r="AJE110" s="13"/>
      <c r="AJF110" s="13"/>
      <c r="AJG110" s="13"/>
      <c r="AJH110" s="13"/>
      <c r="AJI110" s="13"/>
      <c r="AJJ110" s="13"/>
      <c r="AJK110" s="13"/>
      <c r="AJL110" s="13"/>
      <c r="AJM110" s="13"/>
      <c r="AJN110" s="13"/>
      <c r="AJO110" s="13"/>
      <c r="AJP110" s="13"/>
      <c r="AJQ110" s="13"/>
      <c r="AJR110" s="13"/>
      <c r="AJS110" s="13"/>
      <c r="AJT110" s="13"/>
      <c r="AJU110" s="13"/>
      <c r="AJV110" s="13"/>
      <c r="AJW110" s="13"/>
      <c r="AJX110" s="13"/>
      <c r="AJY110" s="13"/>
      <c r="AJZ110" s="13"/>
      <c r="AKA110" s="13"/>
      <c r="AKB110" s="13"/>
      <c r="AKC110" s="13"/>
      <c r="AKD110" s="13"/>
      <c r="AKE110" s="13"/>
      <c r="AKF110" s="13"/>
      <c r="AKG110" s="13"/>
      <c r="AKH110" s="13"/>
      <c r="AKI110" s="13"/>
      <c r="AKJ110" s="13"/>
      <c r="AKK110" s="13"/>
      <c r="AKL110" s="13"/>
      <c r="AKM110" s="13"/>
      <c r="AKN110" s="13"/>
      <c r="AKO110" s="13"/>
      <c r="AKP110" s="13"/>
      <c r="AKQ110" s="13"/>
      <c r="AKR110" s="13"/>
      <c r="AKS110" s="13"/>
      <c r="AKT110" s="13"/>
      <c r="AKU110" s="13"/>
      <c r="AKV110" s="13"/>
      <c r="AKW110" s="13"/>
      <c r="AKX110" s="13"/>
      <c r="AKY110" s="13"/>
      <c r="AKZ110" s="13"/>
      <c r="ALA110" s="13"/>
      <c r="ALB110" s="13"/>
      <c r="ALC110" s="13"/>
      <c r="ALD110" s="13"/>
      <c r="ALE110" s="13"/>
      <c r="ALF110" s="13"/>
      <c r="ALG110" s="13"/>
      <c r="ALH110" s="13"/>
      <c r="ALI110" s="13"/>
      <c r="ALJ110" s="13"/>
      <c r="ALK110" s="13"/>
      <c r="ALL110" s="13"/>
      <c r="ALM110" s="13"/>
    </row>
    <row r="111" spans="1:1001" ht="29" hidden="1" outlineLevel="4" x14ac:dyDescent="0.35">
      <c r="A111" s="21" t="s">
        <v>336</v>
      </c>
      <c r="B111" s="23" t="s">
        <v>338</v>
      </c>
      <c r="C111" s="25" t="s">
        <v>672</v>
      </c>
      <c r="D111" s="27" t="s">
        <v>674</v>
      </c>
      <c r="E111" s="9" t="s">
        <v>194</v>
      </c>
      <c r="F111" s="45" t="s">
        <v>348</v>
      </c>
      <c r="G111" s="28" t="s">
        <v>675</v>
      </c>
      <c r="H111" s="76" t="s">
        <v>678</v>
      </c>
      <c r="I111" s="29" t="s">
        <v>679</v>
      </c>
      <c r="J111" s="91" t="s">
        <v>346</v>
      </c>
      <c r="K111" s="75">
        <v>100</v>
      </c>
      <c r="L111" s="27" t="s">
        <v>194</v>
      </c>
      <c r="M111" s="75">
        <v>101</v>
      </c>
      <c r="N111" s="75">
        <f>VLOOKUP(M111,Scénarios!$D$3:$E$191,2,FALSE)</f>
        <v>102</v>
      </c>
      <c r="O111" s="122" t="str">
        <f>VLOOKUP(K111,Scénarios!$C$4:$I$198,7,FALSE)</f>
        <v>Saisir des informations concernant le volet social : la patiente est propriétaire de son logement et vit seule; elle  était  employée par une grande société de distribution depuis 5 ans à un poste administratif. Elle vient de prendre sa retraite il y a moins d'un an et a déménagé pour se rapprocher de sa fille.</v>
      </c>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c r="EF111" s="13"/>
      <c r="EG111" s="13"/>
      <c r="EH111" s="13"/>
      <c r="EI111" s="13"/>
      <c r="EJ111" s="13"/>
      <c r="EK111" s="13"/>
      <c r="EL111" s="13"/>
      <c r="EM111" s="13"/>
      <c r="EN111" s="13"/>
      <c r="EO111" s="13"/>
      <c r="EP111" s="13"/>
      <c r="EQ111" s="13"/>
      <c r="ER111" s="13"/>
      <c r="ES111" s="13"/>
      <c r="ET111" s="13"/>
      <c r="EU111" s="13"/>
      <c r="EV111" s="13"/>
      <c r="EW111" s="13"/>
      <c r="EX111" s="13"/>
      <c r="EY111" s="13"/>
      <c r="EZ111" s="13"/>
      <c r="FA111" s="13"/>
      <c r="FB111" s="13"/>
      <c r="FC111" s="13"/>
      <c r="FD111" s="13"/>
      <c r="FE111" s="13"/>
      <c r="FF111" s="13"/>
      <c r="FG111" s="13"/>
      <c r="FH111" s="13"/>
      <c r="FI111" s="13"/>
      <c r="FJ111" s="13"/>
      <c r="FK111" s="13"/>
      <c r="FL111" s="13"/>
      <c r="FM111" s="13"/>
      <c r="FN111" s="13"/>
      <c r="FO111" s="13"/>
      <c r="FP111" s="13"/>
      <c r="FQ111" s="13"/>
      <c r="FR111" s="13"/>
      <c r="FS111" s="13"/>
      <c r="FT111" s="13"/>
      <c r="FU111" s="13"/>
      <c r="FV111" s="13"/>
      <c r="FW111" s="13"/>
      <c r="FX111" s="13"/>
      <c r="FY111" s="13"/>
      <c r="FZ111" s="13"/>
      <c r="GA111" s="13"/>
      <c r="GB111" s="13"/>
      <c r="GC111" s="13"/>
      <c r="GD111" s="13"/>
      <c r="GE111" s="13"/>
      <c r="GF111" s="13"/>
      <c r="GG111" s="13"/>
      <c r="GH111" s="13"/>
      <c r="GI111" s="13"/>
      <c r="GJ111" s="13"/>
      <c r="GK111" s="13"/>
      <c r="GL111" s="13"/>
      <c r="GM111" s="13"/>
      <c r="GN111" s="13"/>
      <c r="GO111" s="13"/>
      <c r="GP111" s="13"/>
      <c r="GQ111" s="13"/>
      <c r="GR111" s="13"/>
      <c r="GS111" s="13"/>
      <c r="GT111" s="13"/>
      <c r="GU111" s="13"/>
      <c r="GV111" s="13"/>
      <c r="GW111" s="13"/>
      <c r="GX111" s="13"/>
      <c r="GY111" s="13"/>
      <c r="GZ111" s="13"/>
      <c r="HA111" s="13"/>
      <c r="HB111" s="13"/>
      <c r="HC111" s="13"/>
      <c r="HD111" s="13"/>
      <c r="HE111" s="13"/>
      <c r="HF111" s="13"/>
      <c r="HG111" s="13"/>
      <c r="HH111" s="13"/>
      <c r="HI111" s="13"/>
      <c r="HJ111" s="13"/>
      <c r="HK111" s="13"/>
      <c r="HL111" s="13"/>
      <c r="HM111" s="13"/>
      <c r="HN111" s="13"/>
      <c r="HO111" s="13"/>
      <c r="HP111" s="13"/>
      <c r="HQ111" s="13"/>
      <c r="HR111" s="13"/>
      <c r="HS111" s="13"/>
      <c r="HT111" s="13"/>
      <c r="HU111" s="13"/>
      <c r="HV111" s="13"/>
      <c r="HW111" s="13"/>
      <c r="HX111" s="13"/>
      <c r="HY111" s="13"/>
      <c r="HZ111" s="13"/>
      <c r="IA111" s="13"/>
      <c r="IB111" s="13"/>
      <c r="IC111" s="13"/>
      <c r="ID111" s="13"/>
      <c r="IE111" s="13"/>
      <c r="IF111" s="13"/>
      <c r="IG111" s="13"/>
      <c r="IH111" s="13"/>
      <c r="II111" s="13"/>
      <c r="IJ111" s="13"/>
      <c r="IK111" s="13"/>
      <c r="IL111" s="13"/>
      <c r="IM111" s="13"/>
      <c r="IN111" s="13"/>
      <c r="IO111" s="13"/>
      <c r="IP111" s="13"/>
      <c r="IQ111" s="13"/>
      <c r="IR111" s="13"/>
      <c r="IS111" s="13"/>
      <c r="IT111" s="13"/>
      <c r="IU111" s="13"/>
      <c r="IV111" s="13"/>
      <c r="IW111" s="13"/>
      <c r="IX111" s="13"/>
      <c r="IY111" s="13"/>
      <c r="IZ111" s="13"/>
      <c r="JA111" s="13"/>
      <c r="JB111" s="13"/>
      <c r="JC111" s="13"/>
      <c r="JD111" s="13"/>
      <c r="JE111" s="13"/>
      <c r="JF111" s="13"/>
      <c r="JG111" s="13"/>
      <c r="JH111" s="13"/>
      <c r="JI111" s="13"/>
      <c r="JJ111" s="13"/>
      <c r="JK111" s="13"/>
      <c r="JL111" s="13"/>
      <c r="JM111" s="13"/>
      <c r="JN111" s="13"/>
      <c r="JO111" s="13"/>
      <c r="JP111" s="13"/>
      <c r="JQ111" s="13"/>
      <c r="JR111" s="13"/>
      <c r="JS111" s="13"/>
      <c r="JT111" s="13"/>
      <c r="JU111" s="13"/>
      <c r="JV111" s="13"/>
      <c r="JW111" s="13"/>
      <c r="JX111" s="13"/>
      <c r="JY111" s="13"/>
      <c r="JZ111" s="13"/>
      <c r="KA111" s="13"/>
      <c r="KB111" s="13"/>
      <c r="KC111" s="13"/>
      <c r="KD111" s="13"/>
      <c r="KE111" s="13"/>
      <c r="KF111" s="13"/>
      <c r="KG111" s="13"/>
      <c r="KH111" s="13"/>
      <c r="KI111" s="13"/>
      <c r="KJ111" s="13"/>
      <c r="KK111" s="13"/>
      <c r="KL111" s="13"/>
      <c r="KM111" s="13"/>
      <c r="KN111" s="13"/>
      <c r="KO111" s="13"/>
      <c r="KP111" s="13"/>
      <c r="KQ111" s="13"/>
      <c r="KR111" s="13"/>
      <c r="KS111" s="13"/>
      <c r="KT111" s="13"/>
      <c r="KU111" s="13"/>
      <c r="KV111" s="13"/>
      <c r="KW111" s="13"/>
      <c r="KX111" s="13"/>
      <c r="KY111" s="13"/>
      <c r="KZ111" s="13"/>
      <c r="LA111" s="13"/>
      <c r="LB111" s="13"/>
      <c r="LC111" s="13"/>
      <c r="LD111" s="13"/>
      <c r="LE111" s="13"/>
      <c r="LF111" s="13"/>
      <c r="LG111" s="13"/>
      <c r="LH111" s="13"/>
      <c r="LI111" s="13"/>
      <c r="LJ111" s="13"/>
      <c r="LK111" s="13"/>
      <c r="LL111" s="13"/>
      <c r="LM111" s="13"/>
      <c r="LN111" s="13"/>
      <c r="LO111" s="13"/>
      <c r="LP111" s="13"/>
      <c r="LQ111" s="13"/>
      <c r="LR111" s="13"/>
      <c r="LS111" s="13"/>
      <c r="LT111" s="13"/>
      <c r="LU111" s="13"/>
      <c r="LV111" s="13"/>
      <c r="LW111" s="13"/>
      <c r="LX111" s="13"/>
      <c r="LY111" s="13"/>
      <c r="LZ111" s="13"/>
      <c r="MA111" s="13"/>
      <c r="MB111" s="13"/>
      <c r="MC111" s="13"/>
      <c r="MD111" s="13"/>
      <c r="ME111" s="13"/>
      <c r="MF111" s="13"/>
      <c r="MG111" s="13"/>
      <c r="MH111" s="13"/>
      <c r="MI111" s="13"/>
      <c r="MJ111" s="13"/>
      <c r="MK111" s="13"/>
      <c r="ML111" s="13"/>
      <c r="MM111" s="13"/>
      <c r="MN111" s="13"/>
      <c r="MO111" s="13"/>
      <c r="MP111" s="13"/>
      <c r="MQ111" s="13"/>
      <c r="MR111" s="13"/>
      <c r="MS111" s="13"/>
      <c r="MT111" s="13"/>
      <c r="MU111" s="13"/>
      <c r="MV111" s="13"/>
      <c r="MW111" s="13"/>
      <c r="MX111" s="13"/>
      <c r="MY111" s="13"/>
      <c r="MZ111" s="13"/>
      <c r="NA111" s="13"/>
      <c r="NB111" s="13"/>
      <c r="NC111" s="13"/>
      <c r="ND111" s="13"/>
      <c r="NE111" s="13"/>
      <c r="NF111" s="13"/>
      <c r="NG111" s="13"/>
      <c r="NH111" s="13"/>
      <c r="NI111" s="13"/>
      <c r="NJ111" s="13"/>
      <c r="NK111" s="13"/>
      <c r="NL111" s="13"/>
      <c r="NM111" s="13"/>
      <c r="NN111" s="13"/>
      <c r="NO111" s="13"/>
      <c r="NP111" s="13"/>
      <c r="NQ111" s="13"/>
      <c r="NR111" s="13"/>
      <c r="NS111" s="13"/>
      <c r="NT111" s="13"/>
      <c r="NU111" s="13"/>
      <c r="NV111" s="13"/>
      <c r="NW111" s="13"/>
      <c r="NX111" s="13"/>
      <c r="NY111" s="13"/>
      <c r="NZ111" s="13"/>
      <c r="OA111" s="13"/>
      <c r="OB111" s="13"/>
      <c r="OC111" s="13"/>
      <c r="OD111" s="13"/>
      <c r="OE111" s="13"/>
      <c r="OF111" s="13"/>
      <c r="OG111" s="13"/>
      <c r="OH111" s="13"/>
      <c r="OI111" s="13"/>
      <c r="OJ111" s="13"/>
      <c r="OK111" s="13"/>
      <c r="OL111" s="13"/>
      <c r="OM111" s="13"/>
      <c r="ON111" s="13"/>
      <c r="OO111" s="13"/>
      <c r="OP111" s="13"/>
      <c r="OQ111" s="13"/>
      <c r="OR111" s="13"/>
      <c r="OS111" s="13"/>
      <c r="OT111" s="13"/>
      <c r="OU111" s="13"/>
      <c r="OV111" s="13"/>
      <c r="OW111" s="13"/>
      <c r="OX111" s="13"/>
      <c r="OY111" s="13"/>
      <c r="OZ111" s="13"/>
      <c r="PA111" s="13"/>
      <c r="PB111" s="13"/>
      <c r="PC111" s="13"/>
      <c r="PD111" s="13"/>
      <c r="PE111" s="13"/>
      <c r="PF111" s="13"/>
      <c r="PG111" s="13"/>
      <c r="PH111" s="13"/>
      <c r="PI111" s="13"/>
      <c r="PJ111" s="13"/>
      <c r="PK111" s="13"/>
      <c r="PL111" s="13"/>
      <c r="PM111" s="13"/>
      <c r="PN111" s="13"/>
      <c r="PO111" s="13"/>
      <c r="PP111" s="13"/>
      <c r="PQ111" s="13"/>
      <c r="PR111" s="13"/>
      <c r="PS111" s="13"/>
      <c r="PT111" s="13"/>
      <c r="PU111" s="13"/>
      <c r="PV111" s="13"/>
      <c r="PW111" s="13"/>
      <c r="PX111" s="13"/>
      <c r="PY111" s="13"/>
      <c r="PZ111" s="13"/>
      <c r="QA111" s="13"/>
      <c r="QB111" s="13"/>
      <c r="QC111" s="13"/>
      <c r="QD111" s="13"/>
      <c r="QE111" s="13"/>
      <c r="QF111" s="13"/>
      <c r="QG111" s="13"/>
      <c r="QH111" s="13"/>
      <c r="QI111" s="13"/>
      <c r="QJ111" s="13"/>
      <c r="QK111" s="13"/>
      <c r="QL111" s="13"/>
      <c r="QM111" s="13"/>
      <c r="QN111" s="13"/>
      <c r="QO111" s="13"/>
      <c r="QP111" s="13"/>
      <c r="QQ111" s="13"/>
      <c r="QR111" s="13"/>
      <c r="QS111" s="13"/>
      <c r="QT111" s="13"/>
      <c r="QU111" s="13"/>
      <c r="QV111" s="13"/>
      <c r="QW111" s="13"/>
      <c r="QX111" s="13"/>
      <c r="QY111" s="13"/>
      <c r="QZ111" s="13"/>
      <c r="RA111" s="13"/>
      <c r="RB111" s="13"/>
      <c r="RC111" s="13"/>
      <c r="RD111" s="13"/>
      <c r="RE111" s="13"/>
      <c r="RF111" s="13"/>
      <c r="RG111" s="13"/>
      <c r="RH111" s="13"/>
      <c r="RI111" s="13"/>
      <c r="RJ111" s="13"/>
      <c r="RK111" s="13"/>
      <c r="RL111" s="13"/>
      <c r="RM111" s="13"/>
      <c r="RN111" s="13"/>
      <c r="RO111" s="13"/>
      <c r="RP111" s="13"/>
      <c r="RQ111" s="13"/>
      <c r="RR111" s="13"/>
      <c r="RS111" s="13"/>
      <c r="RT111" s="13"/>
      <c r="RU111" s="13"/>
      <c r="RV111" s="13"/>
      <c r="RW111" s="13"/>
      <c r="RX111" s="13"/>
      <c r="RY111" s="13"/>
      <c r="RZ111" s="13"/>
      <c r="SA111" s="13"/>
      <c r="SB111" s="13"/>
      <c r="SC111" s="13"/>
      <c r="SD111" s="13"/>
      <c r="SE111" s="13"/>
      <c r="SF111" s="13"/>
      <c r="SG111" s="13"/>
      <c r="SH111" s="13"/>
      <c r="SI111" s="13"/>
      <c r="SJ111" s="13"/>
      <c r="SK111" s="13"/>
      <c r="SL111" s="13"/>
      <c r="SM111" s="13"/>
      <c r="SN111" s="13"/>
      <c r="SO111" s="13"/>
      <c r="SP111" s="13"/>
      <c r="SQ111" s="13"/>
      <c r="SR111" s="13"/>
      <c r="SS111" s="13"/>
      <c r="ST111" s="13"/>
      <c r="SU111" s="13"/>
      <c r="SV111" s="13"/>
      <c r="SW111" s="13"/>
      <c r="SX111" s="13"/>
      <c r="SY111" s="13"/>
      <c r="SZ111" s="13"/>
      <c r="TA111" s="13"/>
      <c r="TB111" s="13"/>
      <c r="TC111" s="13"/>
      <c r="TD111" s="13"/>
      <c r="TE111" s="13"/>
      <c r="TF111" s="13"/>
      <c r="TG111" s="13"/>
      <c r="TH111" s="13"/>
      <c r="TI111" s="13"/>
      <c r="TJ111" s="13"/>
      <c r="TK111" s="13"/>
      <c r="TL111" s="13"/>
      <c r="TM111" s="13"/>
      <c r="TN111" s="13"/>
      <c r="TO111" s="13"/>
      <c r="TP111" s="13"/>
      <c r="TQ111" s="13"/>
      <c r="TR111" s="13"/>
      <c r="TS111" s="13"/>
      <c r="TT111" s="13"/>
      <c r="TU111" s="13"/>
      <c r="TV111" s="13"/>
      <c r="TW111" s="13"/>
      <c r="TX111" s="13"/>
      <c r="TY111" s="13"/>
      <c r="TZ111" s="13"/>
      <c r="UA111" s="13"/>
      <c r="UB111" s="13"/>
      <c r="UC111" s="13"/>
      <c r="UD111" s="13"/>
      <c r="UE111" s="13"/>
      <c r="UF111" s="13"/>
      <c r="UG111" s="13"/>
      <c r="UH111" s="13"/>
      <c r="UI111" s="13"/>
      <c r="UJ111" s="13"/>
      <c r="UK111" s="13"/>
      <c r="UL111" s="13"/>
      <c r="UM111" s="13"/>
      <c r="UN111" s="13"/>
      <c r="UO111" s="13"/>
      <c r="UP111" s="13"/>
      <c r="UQ111" s="13"/>
      <c r="UR111" s="13"/>
      <c r="US111" s="13"/>
      <c r="UT111" s="13"/>
      <c r="UU111" s="13"/>
      <c r="UV111" s="13"/>
      <c r="UW111" s="13"/>
      <c r="UX111" s="13"/>
      <c r="UY111" s="13"/>
      <c r="UZ111" s="13"/>
      <c r="VA111" s="13"/>
      <c r="VB111" s="13"/>
      <c r="VC111" s="13"/>
      <c r="VD111" s="13"/>
      <c r="VE111" s="13"/>
      <c r="VF111" s="13"/>
      <c r="VG111" s="13"/>
      <c r="VH111" s="13"/>
      <c r="VI111" s="13"/>
      <c r="VJ111" s="13"/>
      <c r="VK111" s="13"/>
      <c r="VL111" s="13"/>
      <c r="VM111" s="13"/>
      <c r="VN111" s="13"/>
      <c r="VO111" s="13"/>
      <c r="VP111" s="13"/>
      <c r="VQ111" s="13"/>
      <c r="VR111" s="13"/>
      <c r="VS111" s="13"/>
      <c r="VT111" s="13"/>
      <c r="VU111" s="13"/>
      <c r="VV111" s="13"/>
      <c r="VW111" s="13"/>
      <c r="VX111" s="13"/>
      <c r="VY111" s="13"/>
      <c r="VZ111" s="13"/>
      <c r="WA111" s="13"/>
      <c r="WB111" s="13"/>
      <c r="WC111" s="13"/>
      <c r="WD111" s="13"/>
      <c r="WE111" s="13"/>
      <c r="WF111" s="13"/>
      <c r="WG111" s="13"/>
      <c r="WH111" s="13"/>
      <c r="WI111" s="13"/>
      <c r="WJ111" s="13"/>
      <c r="WK111" s="13"/>
      <c r="WL111" s="13"/>
      <c r="WM111" s="13"/>
      <c r="WN111" s="13"/>
      <c r="WO111" s="13"/>
      <c r="WP111" s="13"/>
      <c r="WQ111" s="13"/>
      <c r="WR111" s="13"/>
      <c r="WS111" s="13"/>
      <c r="WT111" s="13"/>
      <c r="WU111" s="13"/>
      <c r="WV111" s="13"/>
      <c r="WW111" s="13"/>
      <c r="WX111" s="13"/>
      <c r="WY111" s="13"/>
      <c r="WZ111" s="13"/>
      <c r="XA111" s="13"/>
      <c r="XB111" s="13"/>
      <c r="XC111" s="13"/>
      <c r="XD111" s="13"/>
      <c r="XE111" s="13"/>
      <c r="XF111" s="13"/>
      <c r="XG111" s="13"/>
      <c r="XH111" s="13"/>
      <c r="XI111" s="13"/>
      <c r="XJ111" s="13"/>
      <c r="XK111" s="13"/>
      <c r="XL111" s="13"/>
      <c r="XM111" s="13"/>
      <c r="XN111" s="13"/>
      <c r="XO111" s="13"/>
      <c r="XP111" s="13"/>
      <c r="XQ111" s="13"/>
      <c r="XR111" s="13"/>
      <c r="XS111" s="13"/>
      <c r="XT111" s="13"/>
      <c r="XU111" s="13"/>
      <c r="XV111" s="13"/>
      <c r="XW111" s="13"/>
      <c r="XX111" s="13"/>
      <c r="XY111" s="13"/>
      <c r="XZ111" s="13"/>
      <c r="YA111" s="13"/>
      <c r="YB111" s="13"/>
      <c r="YC111" s="13"/>
      <c r="YD111" s="13"/>
      <c r="YE111" s="13"/>
      <c r="YF111" s="13"/>
      <c r="YG111" s="13"/>
      <c r="YH111" s="13"/>
      <c r="YI111" s="13"/>
      <c r="YJ111" s="13"/>
      <c r="YK111" s="13"/>
      <c r="YL111" s="13"/>
      <c r="YM111" s="13"/>
      <c r="YN111" s="13"/>
      <c r="YO111" s="13"/>
      <c r="YP111" s="13"/>
      <c r="YQ111" s="13"/>
      <c r="YR111" s="13"/>
      <c r="YS111" s="13"/>
      <c r="YT111" s="13"/>
      <c r="YU111" s="13"/>
      <c r="YV111" s="13"/>
      <c r="YW111" s="13"/>
      <c r="YX111" s="13"/>
      <c r="YY111" s="13"/>
      <c r="YZ111" s="13"/>
      <c r="ZA111" s="13"/>
      <c r="ZB111" s="13"/>
      <c r="ZC111" s="13"/>
      <c r="ZD111" s="13"/>
      <c r="ZE111" s="13"/>
      <c r="ZF111" s="13"/>
      <c r="ZG111" s="13"/>
      <c r="ZH111" s="13"/>
      <c r="ZI111" s="13"/>
      <c r="ZJ111" s="13"/>
      <c r="ZK111" s="13"/>
      <c r="ZL111" s="13"/>
      <c r="ZM111" s="13"/>
      <c r="ZN111" s="13"/>
      <c r="ZO111" s="13"/>
      <c r="ZP111" s="13"/>
      <c r="ZQ111" s="13"/>
      <c r="ZR111" s="13"/>
      <c r="ZS111" s="13"/>
      <c r="ZT111" s="13"/>
      <c r="ZU111" s="13"/>
      <c r="ZV111" s="13"/>
      <c r="ZW111" s="13"/>
      <c r="ZX111" s="13"/>
      <c r="ZY111" s="13"/>
      <c r="ZZ111" s="13"/>
      <c r="AAA111" s="13"/>
      <c r="AAB111" s="13"/>
      <c r="AAC111" s="13"/>
      <c r="AAD111" s="13"/>
      <c r="AAE111" s="13"/>
      <c r="AAF111" s="13"/>
      <c r="AAG111" s="13"/>
      <c r="AAH111" s="13"/>
      <c r="AAI111" s="13"/>
      <c r="AAJ111" s="13"/>
      <c r="AAK111" s="13"/>
      <c r="AAL111" s="13"/>
      <c r="AAM111" s="13"/>
      <c r="AAN111" s="13"/>
      <c r="AAO111" s="13"/>
      <c r="AAP111" s="13"/>
      <c r="AAQ111" s="13"/>
      <c r="AAR111" s="13"/>
      <c r="AAS111" s="13"/>
      <c r="AAT111" s="13"/>
      <c r="AAU111" s="13"/>
      <c r="AAV111" s="13"/>
      <c r="AAW111" s="13"/>
      <c r="AAX111" s="13"/>
      <c r="AAY111" s="13"/>
      <c r="AAZ111" s="13"/>
      <c r="ABA111" s="13"/>
      <c r="ABB111" s="13"/>
      <c r="ABC111" s="13"/>
      <c r="ABD111" s="13"/>
      <c r="ABE111" s="13"/>
      <c r="ABF111" s="13"/>
      <c r="ABG111" s="13"/>
      <c r="ABH111" s="13"/>
      <c r="ABI111" s="13"/>
      <c r="ABJ111" s="13"/>
      <c r="ABK111" s="13"/>
      <c r="ABL111" s="13"/>
      <c r="ABM111" s="13"/>
      <c r="ABN111" s="13"/>
      <c r="ABO111" s="13"/>
      <c r="ABP111" s="13"/>
      <c r="ABQ111" s="13"/>
      <c r="ABR111" s="13"/>
      <c r="ABS111" s="13"/>
      <c r="ABT111" s="13"/>
      <c r="ABU111" s="13"/>
      <c r="ABV111" s="13"/>
      <c r="ABW111" s="13"/>
      <c r="ABX111" s="13"/>
      <c r="ABY111" s="13"/>
      <c r="ABZ111" s="13"/>
      <c r="ACA111" s="13"/>
      <c r="ACB111" s="13"/>
      <c r="ACC111" s="13"/>
      <c r="ACD111" s="13"/>
      <c r="ACE111" s="13"/>
      <c r="ACF111" s="13"/>
      <c r="ACG111" s="13"/>
      <c r="ACH111" s="13"/>
      <c r="ACI111" s="13"/>
      <c r="ACJ111" s="13"/>
      <c r="ACK111" s="13"/>
      <c r="ACL111" s="13"/>
      <c r="ACM111" s="13"/>
      <c r="ACN111" s="13"/>
      <c r="ACO111" s="13"/>
      <c r="ACP111" s="13"/>
      <c r="ACQ111" s="13"/>
      <c r="ACR111" s="13"/>
      <c r="ACS111" s="13"/>
      <c r="ACT111" s="13"/>
      <c r="ACU111" s="13"/>
      <c r="ACV111" s="13"/>
      <c r="ACW111" s="13"/>
      <c r="ACX111" s="13"/>
      <c r="ACY111" s="13"/>
      <c r="ACZ111" s="13"/>
      <c r="ADA111" s="13"/>
      <c r="ADB111" s="13"/>
      <c r="ADC111" s="13"/>
      <c r="ADD111" s="13"/>
      <c r="ADE111" s="13"/>
      <c r="ADF111" s="13"/>
      <c r="ADG111" s="13"/>
      <c r="ADH111" s="13"/>
      <c r="ADI111" s="13"/>
      <c r="ADJ111" s="13"/>
      <c r="ADK111" s="13"/>
      <c r="ADL111" s="13"/>
      <c r="ADM111" s="13"/>
      <c r="ADN111" s="13"/>
      <c r="ADO111" s="13"/>
      <c r="ADP111" s="13"/>
      <c r="ADQ111" s="13"/>
      <c r="ADR111" s="13"/>
      <c r="ADS111" s="13"/>
      <c r="ADT111" s="13"/>
      <c r="ADU111" s="13"/>
      <c r="ADV111" s="13"/>
      <c r="ADW111" s="13"/>
      <c r="ADX111" s="13"/>
      <c r="ADY111" s="13"/>
      <c r="ADZ111" s="13"/>
      <c r="AEA111" s="13"/>
      <c r="AEB111" s="13"/>
      <c r="AEC111" s="13"/>
      <c r="AED111" s="13"/>
      <c r="AEE111" s="13"/>
      <c r="AEF111" s="13"/>
      <c r="AEG111" s="13"/>
      <c r="AEH111" s="13"/>
      <c r="AEI111" s="13"/>
      <c r="AEJ111" s="13"/>
      <c r="AEK111" s="13"/>
      <c r="AEL111" s="13"/>
      <c r="AEM111" s="13"/>
      <c r="AEN111" s="13"/>
      <c r="AEO111" s="13"/>
      <c r="AEP111" s="13"/>
      <c r="AEQ111" s="13"/>
      <c r="AER111" s="13"/>
      <c r="AES111" s="13"/>
      <c r="AET111" s="13"/>
      <c r="AEU111" s="13"/>
      <c r="AEV111" s="13"/>
      <c r="AEW111" s="13"/>
      <c r="AEX111" s="13"/>
      <c r="AEY111" s="13"/>
      <c r="AEZ111" s="13"/>
      <c r="AFA111" s="13"/>
      <c r="AFB111" s="13"/>
      <c r="AFC111" s="13"/>
      <c r="AFD111" s="13"/>
      <c r="AFE111" s="13"/>
      <c r="AFF111" s="13"/>
      <c r="AFG111" s="13"/>
      <c r="AFH111" s="13"/>
      <c r="AFI111" s="13"/>
      <c r="AFJ111" s="13"/>
      <c r="AFK111" s="13"/>
      <c r="AFL111" s="13"/>
      <c r="AFM111" s="13"/>
      <c r="AFN111" s="13"/>
      <c r="AFO111" s="13"/>
      <c r="AFP111" s="13"/>
      <c r="AFQ111" s="13"/>
      <c r="AFR111" s="13"/>
      <c r="AFS111" s="13"/>
      <c r="AFT111" s="13"/>
      <c r="AFU111" s="13"/>
      <c r="AFV111" s="13"/>
      <c r="AFW111" s="13"/>
      <c r="AFX111" s="13"/>
      <c r="AFY111" s="13"/>
      <c r="AFZ111" s="13"/>
      <c r="AGA111" s="13"/>
      <c r="AGB111" s="13"/>
      <c r="AGC111" s="13"/>
      <c r="AGD111" s="13"/>
      <c r="AGE111" s="13"/>
      <c r="AGF111" s="13"/>
      <c r="AGG111" s="13"/>
      <c r="AGH111" s="13"/>
      <c r="AGI111" s="13"/>
      <c r="AGJ111" s="13"/>
      <c r="AGK111" s="13"/>
      <c r="AGL111" s="13"/>
      <c r="AGM111" s="13"/>
      <c r="AGN111" s="13"/>
      <c r="AGO111" s="13"/>
      <c r="AGP111" s="13"/>
      <c r="AGQ111" s="13"/>
      <c r="AGR111" s="13"/>
      <c r="AGS111" s="13"/>
      <c r="AGT111" s="13"/>
      <c r="AGU111" s="13"/>
      <c r="AGV111" s="13"/>
      <c r="AGW111" s="13"/>
      <c r="AGX111" s="13"/>
      <c r="AGY111" s="13"/>
      <c r="AGZ111" s="13"/>
      <c r="AHA111" s="13"/>
      <c r="AHB111" s="13"/>
      <c r="AHC111" s="13"/>
      <c r="AHD111" s="13"/>
      <c r="AHE111" s="13"/>
      <c r="AHF111" s="13"/>
      <c r="AHG111" s="13"/>
      <c r="AHH111" s="13"/>
      <c r="AHI111" s="13"/>
      <c r="AHJ111" s="13"/>
      <c r="AHK111" s="13"/>
      <c r="AHL111" s="13"/>
      <c r="AHM111" s="13"/>
      <c r="AHN111" s="13"/>
      <c r="AHO111" s="13"/>
      <c r="AHP111" s="13"/>
      <c r="AHQ111" s="13"/>
      <c r="AHR111" s="13"/>
      <c r="AHS111" s="13"/>
      <c r="AHT111" s="13"/>
      <c r="AHU111" s="13"/>
      <c r="AHV111" s="13"/>
      <c r="AHW111" s="13"/>
      <c r="AHX111" s="13"/>
      <c r="AHY111" s="13"/>
      <c r="AHZ111" s="13"/>
      <c r="AIA111" s="13"/>
      <c r="AIB111" s="13"/>
      <c r="AIC111" s="13"/>
      <c r="AID111" s="13"/>
      <c r="AIE111" s="13"/>
      <c r="AIF111" s="13"/>
      <c r="AIG111" s="13"/>
      <c r="AIH111" s="13"/>
      <c r="AII111" s="13"/>
      <c r="AIJ111" s="13"/>
      <c r="AIK111" s="13"/>
      <c r="AIL111" s="13"/>
      <c r="AIM111" s="13"/>
      <c r="AIN111" s="13"/>
      <c r="AIO111" s="13"/>
      <c r="AIP111" s="13"/>
      <c r="AIQ111" s="13"/>
      <c r="AIR111" s="13"/>
      <c r="AIS111" s="13"/>
      <c r="AIT111" s="13"/>
      <c r="AIU111" s="13"/>
      <c r="AIV111" s="13"/>
      <c r="AIW111" s="13"/>
      <c r="AIX111" s="13"/>
      <c r="AIY111" s="13"/>
      <c r="AIZ111" s="13"/>
      <c r="AJA111" s="13"/>
      <c r="AJB111" s="13"/>
      <c r="AJC111" s="13"/>
      <c r="AJD111" s="13"/>
      <c r="AJE111" s="13"/>
      <c r="AJF111" s="13"/>
      <c r="AJG111" s="13"/>
      <c r="AJH111" s="13"/>
      <c r="AJI111" s="13"/>
      <c r="AJJ111" s="13"/>
      <c r="AJK111" s="13"/>
      <c r="AJL111" s="13"/>
      <c r="AJM111" s="13"/>
      <c r="AJN111" s="13"/>
      <c r="AJO111" s="13"/>
      <c r="AJP111" s="13"/>
      <c r="AJQ111" s="13"/>
      <c r="AJR111" s="13"/>
      <c r="AJS111" s="13"/>
      <c r="AJT111" s="13"/>
      <c r="AJU111" s="13"/>
      <c r="AJV111" s="13"/>
      <c r="AJW111" s="13"/>
      <c r="AJX111" s="13"/>
      <c r="AJY111" s="13"/>
      <c r="AJZ111" s="13"/>
      <c r="AKA111" s="13"/>
      <c r="AKB111" s="13"/>
      <c r="AKC111" s="13"/>
      <c r="AKD111" s="13"/>
      <c r="AKE111" s="13"/>
      <c r="AKF111" s="13"/>
      <c r="AKG111" s="13"/>
      <c r="AKH111" s="13"/>
      <c r="AKI111" s="13"/>
      <c r="AKJ111" s="13"/>
      <c r="AKK111" s="13"/>
      <c r="AKL111" s="13"/>
      <c r="AKM111" s="13"/>
      <c r="AKN111" s="13"/>
      <c r="AKO111" s="13"/>
      <c r="AKP111" s="13"/>
      <c r="AKQ111" s="13"/>
      <c r="AKR111" s="13"/>
      <c r="AKS111" s="13"/>
      <c r="AKT111" s="13"/>
      <c r="AKU111" s="13"/>
      <c r="AKV111" s="13"/>
      <c r="AKW111" s="13"/>
      <c r="AKX111" s="13"/>
      <c r="AKY111" s="13"/>
      <c r="AKZ111" s="13"/>
      <c r="ALA111" s="13"/>
      <c r="ALB111" s="13"/>
      <c r="ALC111" s="13"/>
      <c r="ALD111" s="13"/>
      <c r="ALE111" s="13"/>
      <c r="ALF111" s="13"/>
      <c r="ALG111" s="13"/>
      <c r="ALH111" s="13"/>
      <c r="ALI111" s="13"/>
      <c r="ALJ111" s="13"/>
      <c r="ALK111" s="13"/>
      <c r="ALL111" s="13"/>
      <c r="ALM111" s="13"/>
    </row>
    <row r="112" spans="1:1001" hidden="1" outlineLevel="1" x14ac:dyDescent="0.35">
      <c r="A112" s="35" t="s">
        <v>336</v>
      </c>
      <c r="B112" s="43" t="s">
        <v>680</v>
      </c>
      <c r="C112" s="3"/>
      <c r="D112" s="3"/>
      <c r="E112" s="3"/>
      <c r="F112" s="49"/>
      <c r="G112" s="4" t="s">
        <v>681</v>
      </c>
      <c r="H112" s="22"/>
      <c r="I112" s="22"/>
      <c r="J112" s="82"/>
      <c r="K112" s="58"/>
      <c r="L112" s="3"/>
      <c r="M112" s="58"/>
      <c r="N112" s="58"/>
      <c r="O112" s="119"/>
      <c r="P112" s="13"/>
    </row>
    <row r="113" spans="1:15" hidden="1" outlineLevel="2" x14ac:dyDescent="0.35">
      <c r="A113" s="21" t="s">
        <v>336</v>
      </c>
      <c r="B113" s="23" t="s">
        <v>680</v>
      </c>
      <c r="C113" s="5" t="s">
        <v>682</v>
      </c>
      <c r="D113" s="5"/>
      <c r="E113" s="5"/>
      <c r="F113" s="50"/>
      <c r="G113" s="6" t="s">
        <v>683</v>
      </c>
      <c r="H113" s="24"/>
      <c r="I113" s="24"/>
      <c r="J113" s="83"/>
      <c r="K113" s="59"/>
      <c r="L113" s="5"/>
      <c r="M113" s="59"/>
      <c r="N113" s="59"/>
      <c r="O113" s="120"/>
    </row>
    <row r="114" spans="1:15" ht="29" hidden="1" outlineLevel="3" x14ac:dyDescent="0.35">
      <c r="A114" s="21" t="s">
        <v>336</v>
      </c>
      <c r="B114" s="23" t="s">
        <v>680</v>
      </c>
      <c r="C114" s="25" t="s">
        <v>682</v>
      </c>
      <c r="D114" s="7" t="s">
        <v>684</v>
      </c>
      <c r="E114" s="7"/>
      <c r="F114" s="51"/>
      <c r="G114" s="8" t="s">
        <v>685</v>
      </c>
      <c r="H114" s="26" t="s">
        <v>686</v>
      </c>
      <c r="I114" s="26" t="s">
        <v>687</v>
      </c>
      <c r="J114" s="84"/>
      <c r="K114" s="60"/>
      <c r="L114" s="7"/>
      <c r="M114" s="60"/>
      <c r="N114" s="60"/>
      <c r="O114" s="121"/>
    </row>
    <row r="115" spans="1:15" hidden="1" outlineLevel="4" x14ac:dyDescent="0.35">
      <c r="A115" s="21" t="s">
        <v>336</v>
      </c>
      <c r="B115" s="23" t="s">
        <v>680</v>
      </c>
      <c r="C115" s="25" t="s">
        <v>682</v>
      </c>
      <c r="D115" s="27" t="s">
        <v>684</v>
      </c>
      <c r="E115" s="10" t="s">
        <v>688</v>
      </c>
      <c r="F115" s="46" t="s">
        <v>348</v>
      </c>
      <c r="G115" s="30" t="s">
        <v>685</v>
      </c>
      <c r="H115" s="77" t="s">
        <v>689</v>
      </c>
      <c r="I115" s="31"/>
      <c r="J115" s="92"/>
      <c r="K115" s="96"/>
      <c r="L115" s="27" t="s">
        <v>688</v>
      </c>
      <c r="M115" s="96" t="s">
        <v>479</v>
      </c>
      <c r="N115" s="96"/>
      <c r="O115" s="123"/>
    </row>
    <row r="116" spans="1:15" hidden="1" outlineLevel="2" x14ac:dyDescent="0.35">
      <c r="A116" s="21" t="s">
        <v>336</v>
      </c>
      <c r="B116" s="23" t="s">
        <v>680</v>
      </c>
      <c r="C116" s="5" t="s">
        <v>690</v>
      </c>
      <c r="D116" s="5"/>
      <c r="E116" s="5"/>
      <c r="F116" s="50"/>
      <c r="G116" s="6" t="s">
        <v>691</v>
      </c>
      <c r="H116" s="24"/>
      <c r="I116" s="24"/>
      <c r="J116" s="83"/>
      <c r="K116" s="59"/>
      <c r="L116" s="5"/>
      <c r="M116" s="59"/>
      <c r="N116" s="59"/>
      <c r="O116" s="120"/>
    </row>
    <row r="117" spans="1:15" ht="43.5" hidden="1" outlineLevel="3" x14ac:dyDescent="0.35">
      <c r="A117" s="21" t="s">
        <v>336</v>
      </c>
      <c r="B117" s="23" t="s">
        <v>680</v>
      </c>
      <c r="C117" s="25" t="s">
        <v>690</v>
      </c>
      <c r="D117" s="7" t="s">
        <v>692</v>
      </c>
      <c r="E117" s="7"/>
      <c r="F117" s="51"/>
      <c r="G117" s="8" t="s">
        <v>693</v>
      </c>
      <c r="H117" s="26" t="s">
        <v>694</v>
      </c>
      <c r="I117" s="26" t="s">
        <v>695</v>
      </c>
      <c r="J117" s="84"/>
      <c r="K117" s="60"/>
      <c r="L117" s="7"/>
      <c r="M117" s="60"/>
      <c r="N117" s="60"/>
      <c r="O117" s="121"/>
    </row>
    <row r="118" spans="1:15" ht="43.5" hidden="1" outlineLevel="4" x14ac:dyDescent="0.35">
      <c r="A118" s="21" t="s">
        <v>336</v>
      </c>
      <c r="B118" s="23" t="s">
        <v>680</v>
      </c>
      <c r="C118" s="25" t="s">
        <v>690</v>
      </c>
      <c r="D118" s="27" t="s">
        <v>692</v>
      </c>
      <c r="E118" s="9" t="s">
        <v>696</v>
      </c>
      <c r="F118" s="45" t="s">
        <v>348</v>
      </c>
      <c r="G118" s="28" t="s">
        <v>697</v>
      </c>
      <c r="H118" s="76" t="s">
        <v>698</v>
      </c>
      <c r="I118" s="36" t="s">
        <v>699</v>
      </c>
      <c r="J118" s="91" t="s">
        <v>346</v>
      </c>
      <c r="K118" s="75">
        <v>37</v>
      </c>
      <c r="L118" s="27" t="s">
        <v>696</v>
      </c>
      <c r="M118" s="75">
        <v>37</v>
      </c>
      <c r="N118" s="75">
        <f>VLOOKUP(M118,Scénarios!$D$3:$E$191,2,FALSE)</f>
        <v>37</v>
      </c>
      <c r="O118" s="122" t="str">
        <f>VLOOKUP(K118,Scénarios!$C$4:$I$198,7,FALSE)</f>
        <v>-Prescrire un bilan biologique comportant : NF sanguine avec plaquettes, créatininémie et clearance de la Cr, dosage de l'hémoglobine glyquée, CRP, gammaGT, phosphatases alcalines, bilan lipidique
- Préciser les informations cliniques pertinentes pour guider l'exécution de cette prescription</v>
      </c>
    </row>
    <row r="119" spans="1:15" ht="101.5" hidden="1" outlineLevel="4" x14ac:dyDescent="0.35">
      <c r="A119" s="21" t="s">
        <v>336</v>
      </c>
      <c r="B119" s="23" t="s">
        <v>680</v>
      </c>
      <c r="C119" s="25" t="s">
        <v>690</v>
      </c>
      <c r="D119" s="27" t="s">
        <v>692</v>
      </c>
      <c r="E119" s="10" t="s">
        <v>84</v>
      </c>
      <c r="F119" s="46" t="s">
        <v>348</v>
      </c>
      <c r="G119" s="30" t="s">
        <v>700</v>
      </c>
      <c r="H119" s="77" t="s">
        <v>701</v>
      </c>
      <c r="I119" s="31" t="s">
        <v>702</v>
      </c>
      <c r="J119" s="92" t="s">
        <v>346</v>
      </c>
      <c r="K119" s="96">
        <v>37</v>
      </c>
      <c r="L119" s="27" t="s">
        <v>84</v>
      </c>
      <c r="M119" s="96">
        <v>37</v>
      </c>
      <c r="N119" s="96">
        <f>VLOOKUP(M119,Scénarios!$D$3:$E$191,2,FALSE)</f>
        <v>37</v>
      </c>
      <c r="O119" s="123" t="str">
        <f>VLOOKUP(K119,Scénarios!$C$4:$I$198,7,FALSE)</f>
        <v>-Prescrire un bilan biologique comportant : NF sanguine avec plaquettes, créatininémie et clearance de la Cr, dosage de l'hémoglobine glyquée, CRP, gammaGT, phosphatases alcalines, bilan lipidique
- Préciser les informations cliniques pertinentes pour guider l'exécution de cette prescription</v>
      </c>
    </row>
    <row r="120" spans="1:15" ht="29" hidden="1" outlineLevel="4" x14ac:dyDescent="0.35">
      <c r="A120" s="21" t="s">
        <v>336</v>
      </c>
      <c r="B120" s="23" t="s">
        <v>680</v>
      </c>
      <c r="C120" s="25" t="s">
        <v>690</v>
      </c>
      <c r="D120" s="27" t="s">
        <v>692</v>
      </c>
      <c r="E120" s="9" t="s">
        <v>703</v>
      </c>
      <c r="F120" s="45" t="s">
        <v>348</v>
      </c>
      <c r="G120" s="28" t="s">
        <v>704</v>
      </c>
      <c r="H120" s="76" t="s">
        <v>705</v>
      </c>
      <c r="I120" s="36" t="s">
        <v>706</v>
      </c>
      <c r="J120" s="91" t="s">
        <v>352</v>
      </c>
      <c r="K120" s="75">
        <v>38</v>
      </c>
      <c r="L120" s="27" t="s">
        <v>703</v>
      </c>
      <c r="M120" s="75">
        <v>38</v>
      </c>
      <c r="N120" s="75">
        <f>VLOOKUP(M120,Scénarios!$D$3:$E$191,2,FALSE)</f>
        <v>38</v>
      </c>
      <c r="O120" s="122" t="str">
        <f>VLOOKUP(K120,Scénarios!$C$4:$I$198,7,FALSE)</f>
        <v xml:space="preserve">- Enregistrer cette prescription comme modèle de bilan bio standard
- Modifier ce modèle pour y ajouter des examens </v>
      </c>
    </row>
    <row r="121" spans="1:15" ht="58" hidden="1" outlineLevel="4" x14ac:dyDescent="0.35">
      <c r="A121" s="21" t="s">
        <v>336</v>
      </c>
      <c r="B121" s="23" t="s">
        <v>680</v>
      </c>
      <c r="C121" s="25" t="s">
        <v>690</v>
      </c>
      <c r="D121" s="27" t="s">
        <v>692</v>
      </c>
      <c r="E121" s="10" t="s">
        <v>86</v>
      </c>
      <c r="F121" s="46" t="s">
        <v>348</v>
      </c>
      <c r="G121" s="30" t="s">
        <v>707</v>
      </c>
      <c r="H121" s="77" t="s">
        <v>708</v>
      </c>
      <c r="I121" s="31" t="s">
        <v>709</v>
      </c>
      <c r="J121" s="92" t="s">
        <v>352</v>
      </c>
      <c r="K121" s="96">
        <v>38</v>
      </c>
      <c r="L121" s="27" t="s">
        <v>86</v>
      </c>
      <c r="M121" s="96">
        <v>38</v>
      </c>
      <c r="N121" s="96">
        <f>VLOOKUP(M121,Scénarios!$D$3:$E$191,2,FALSE)</f>
        <v>38</v>
      </c>
      <c r="O121" s="123" t="str">
        <f>VLOOKUP(K121,Scénarios!$C$4:$I$198,7,FALSE)</f>
        <v xml:space="preserve">- Enregistrer cette prescription comme modèle de bilan bio standard
- Modifier ce modèle pour y ajouter des examens </v>
      </c>
    </row>
    <row r="122" spans="1:15" hidden="1" outlineLevel="2" x14ac:dyDescent="0.35">
      <c r="A122" s="21" t="s">
        <v>336</v>
      </c>
      <c r="B122" s="23" t="s">
        <v>680</v>
      </c>
      <c r="C122" s="5" t="s">
        <v>710</v>
      </c>
      <c r="D122" s="5"/>
      <c r="E122" s="5"/>
      <c r="F122" s="50"/>
      <c r="G122" s="6" t="s">
        <v>711</v>
      </c>
      <c r="H122" s="24"/>
      <c r="I122" s="24"/>
      <c r="J122" s="83"/>
      <c r="K122" s="59"/>
      <c r="L122" s="5"/>
      <c r="M122" s="59"/>
      <c r="N122" s="59"/>
      <c r="O122" s="120"/>
    </row>
    <row r="123" spans="1:15" ht="29" hidden="1" outlineLevel="3" x14ac:dyDescent="0.35">
      <c r="A123" s="21" t="s">
        <v>336</v>
      </c>
      <c r="B123" s="23" t="s">
        <v>680</v>
      </c>
      <c r="C123" s="25" t="s">
        <v>710</v>
      </c>
      <c r="D123" s="7" t="s">
        <v>712</v>
      </c>
      <c r="E123" s="7"/>
      <c r="F123" s="51"/>
      <c r="G123" s="8" t="s">
        <v>713</v>
      </c>
      <c r="H123" s="26" t="s">
        <v>714</v>
      </c>
      <c r="I123" s="26" t="s">
        <v>715</v>
      </c>
      <c r="J123" s="84"/>
      <c r="K123" s="60"/>
      <c r="L123" s="7"/>
      <c r="M123" s="60"/>
      <c r="N123" s="60"/>
      <c r="O123" s="121"/>
    </row>
    <row r="124" spans="1:15" ht="43.5" hidden="1" outlineLevel="4" x14ac:dyDescent="0.35">
      <c r="A124" s="21" t="s">
        <v>336</v>
      </c>
      <c r="B124" s="23" t="s">
        <v>680</v>
      </c>
      <c r="C124" s="25" t="s">
        <v>710</v>
      </c>
      <c r="D124" s="27" t="s">
        <v>712</v>
      </c>
      <c r="E124" s="9" t="s">
        <v>716</v>
      </c>
      <c r="F124" s="45" t="s">
        <v>348</v>
      </c>
      <c r="G124" s="28" t="s">
        <v>717</v>
      </c>
      <c r="H124" s="76" t="s">
        <v>718</v>
      </c>
      <c r="I124" s="36" t="s">
        <v>719</v>
      </c>
      <c r="J124" s="91" t="s">
        <v>346</v>
      </c>
      <c r="K124" s="75">
        <v>39</v>
      </c>
      <c r="L124" s="27" t="s">
        <v>716</v>
      </c>
      <c r="M124" s="75">
        <v>39</v>
      </c>
      <c r="N124" s="75">
        <f>VLOOKUP(M124,Scénarios!$D$3:$E$191,2,FALSE)</f>
        <v>39</v>
      </c>
      <c r="O124" s="122" t="str">
        <f>VLOOKUP(K124,Scénarios!$C$4:$I$198,7,FALSE)</f>
        <v>- Prescrire une radiographie du pied
- Préciser les informations cliniques pertinentes pour guider l'exécution de cette prescription (plaie du pied traumatique, surinfectée chez une patiente diabétique)</v>
      </c>
    </row>
    <row r="125" spans="1:15" ht="58" hidden="1" outlineLevel="4" x14ac:dyDescent="0.35">
      <c r="A125" s="21" t="s">
        <v>336</v>
      </c>
      <c r="B125" s="23" t="s">
        <v>680</v>
      </c>
      <c r="C125" s="25" t="s">
        <v>710</v>
      </c>
      <c r="D125" s="27" t="s">
        <v>712</v>
      </c>
      <c r="E125" s="10" t="s">
        <v>88</v>
      </c>
      <c r="F125" s="46" t="s">
        <v>348</v>
      </c>
      <c r="G125" s="30" t="s">
        <v>720</v>
      </c>
      <c r="H125" s="77" t="s">
        <v>721</v>
      </c>
      <c r="I125" s="31" t="s">
        <v>722</v>
      </c>
      <c r="J125" s="92" t="s">
        <v>346</v>
      </c>
      <c r="K125" s="96">
        <v>39</v>
      </c>
      <c r="L125" s="27" t="s">
        <v>88</v>
      </c>
      <c r="M125" s="96">
        <v>39</v>
      </c>
      <c r="N125" s="96">
        <f>VLOOKUP(M125,Scénarios!$D$3:$E$191,2,FALSE)</f>
        <v>39</v>
      </c>
      <c r="O125" s="123" t="str">
        <f>VLOOKUP(K125,Scénarios!$C$4:$I$198,7,FALSE)</f>
        <v>- Prescrire une radiographie du pied
- Préciser les informations cliniques pertinentes pour guider l'exécution de cette prescription (plaie du pied traumatique, surinfectée chez une patiente diabétique)</v>
      </c>
    </row>
    <row r="126" spans="1:15" ht="43.5" hidden="1" outlineLevel="4" x14ac:dyDescent="0.35">
      <c r="A126" s="21" t="s">
        <v>336</v>
      </c>
      <c r="B126" s="23" t="s">
        <v>680</v>
      </c>
      <c r="C126" s="25" t="s">
        <v>710</v>
      </c>
      <c r="D126" s="27" t="s">
        <v>712</v>
      </c>
      <c r="E126" s="9" t="s">
        <v>723</v>
      </c>
      <c r="F126" s="45" t="s">
        <v>348</v>
      </c>
      <c r="G126" s="28" t="s">
        <v>724</v>
      </c>
      <c r="H126" s="76" t="s">
        <v>725</v>
      </c>
      <c r="I126" s="29" t="s">
        <v>726</v>
      </c>
      <c r="J126" s="91" t="s">
        <v>352</v>
      </c>
      <c r="K126" s="75">
        <v>40</v>
      </c>
      <c r="L126" s="27" t="s">
        <v>723</v>
      </c>
      <c r="M126" s="75">
        <v>40</v>
      </c>
      <c r="N126" s="75">
        <f>VLOOKUP(M126,Scénarios!$D$3:$E$191,2,FALSE)</f>
        <v>40</v>
      </c>
      <c r="O126" s="122" t="str">
        <f>VLOOKUP(K126,Scénarios!$C$4:$I$198,7,FALSE)</f>
        <v xml:space="preserve">- Enregistrer cette prescription comme modèle 
- Modifier ce modèle pour y ajouter des examens </v>
      </c>
    </row>
    <row r="127" spans="1:15" ht="29" hidden="1" outlineLevel="4" x14ac:dyDescent="0.35">
      <c r="A127" s="21" t="s">
        <v>336</v>
      </c>
      <c r="B127" s="23" t="s">
        <v>680</v>
      </c>
      <c r="C127" s="25" t="s">
        <v>710</v>
      </c>
      <c r="D127" s="27" t="s">
        <v>712</v>
      </c>
      <c r="E127" s="10" t="s">
        <v>90</v>
      </c>
      <c r="F127" s="46" t="s">
        <v>348</v>
      </c>
      <c r="G127" s="30" t="s">
        <v>707</v>
      </c>
      <c r="H127" s="77" t="s">
        <v>727</v>
      </c>
      <c r="I127" s="31" t="s">
        <v>728</v>
      </c>
      <c r="J127" s="92" t="s">
        <v>352</v>
      </c>
      <c r="K127" s="96">
        <v>40</v>
      </c>
      <c r="L127" s="27" t="s">
        <v>90</v>
      </c>
      <c r="M127" s="96">
        <v>40</v>
      </c>
      <c r="N127" s="96">
        <f>VLOOKUP(M127,Scénarios!$D$3:$E$191,2,FALSE)</f>
        <v>40</v>
      </c>
      <c r="O127" s="123" t="str">
        <f>VLOOKUP(K127,Scénarios!$C$4:$I$198,7,FALSE)</f>
        <v xml:space="preserve">- Enregistrer cette prescription comme modèle 
- Modifier ce modèle pour y ajouter des examens </v>
      </c>
    </row>
    <row r="128" spans="1:15" hidden="1" outlineLevel="2" x14ac:dyDescent="0.35">
      <c r="A128" s="21" t="s">
        <v>336</v>
      </c>
      <c r="B128" s="23" t="s">
        <v>680</v>
      </c>
      <c r="C128" s="5" t="s">
        <v>729</v>
      </c>
      <c r="D128" s="5"/>
      <c r="E128" s="5"/>
      <c r="F128" s="50"/>
      <c r="G128" s="6" t="s">
        <v>730</v>
      </c>
      <c r="H128" s="24"/>
      <c r="I128" s="24"/>
      <c r="J128" s="83"/>
      <c r="K128" s="59"/>
      <c r="L128" s="5"/>
      <c r="M128" s="59"/>
      <c r="N128" s="59"/>
      <c r="O128" s="120"/>
    </row>
    <row r="129" spans="1:75" ht="29" hidden="1" outlineLevel="3" x14ac:dyDescent="0.35">
      <c r="A129" s="21" t="s">
        <v>336</v>
      </c>
      <c r="B129" s="23" t="s">
        <v>680</v>
      </c>
      <c r="C129" s="25" t="s">
        <v>729</v>
      </c>
      <c r="D129" s="7" t="s">
        <v>731</v>
      </c>
      <c r="E129" s="7"/>
      <c r="F129" s="51"/>
      <c r="G129" s="8" t="s">
        <v>732</v>
      </c>
      <c r="H129" s="26" t="s">
        <v>733</v>
      </c>
      <c r="I129" s="26" t="s">
        <v>734</v>
      </c>
      <c r="J129" s="84"/>
      <c r="K129" s="60"/>
      <c r="L129" s="7"/>
      <c r="M129" s="60"/>
      <c r="N129" s="60"/>
      <c r="O129" s="121"/>
    </row>
    <row r="130" spans="1:75" ht="43.5" hidden="1" outlineLevel="4" x14ac:dyDescent="0.35">
      <c r="A130" s="21" t="s">
        <v>336</v>
      </c>
      <c r="B130" s="23" t="s">
        <v>680</v>
      </c>
      <c r="C130" s="25" t="s">
        <v>729</v>
      </c>
      <c r="D130" s="27" t="s">
        <v>731</v>
      </c>
      <c r="E130" s="9" t="s">
        <v>735</v>
      </c>
      <c r="F130" s="45" t="s">
        <v>348</v>
      </c>
      <c r="G130" s="28" t="s">
        <v>736</v>
      </c>
      <c r="H130" s="76" t="s">
        <v>737</v>
      </c>
      <c r="I130" s="29" t="s">
        <v>738</v>
      </c>
      <c r="J130" s="91" t="s">
        <v>346</v>
      </c>
      <c r="K130" s="75">
        <v>43</v>
      </c>
      <c r="L130" s="27" t="s">
        <v>735</v>
      </c>
      <c r="M130" s="75">
        <v>42</v>
      </c>
      <c r="N130" s="75">
        <f>VLOOKUP(M130,Scénarios!$D$3:$E$191,2,FALSE)</f>
        <v>42</v>
      </c>
      <c r="O130" s="122" t="str">
        <f>VLOOKUP(K130,Scénarios!$C$4:$I$198,7,FALSE)</f>
        <v>- Prescrire des soins infirmiers au niveau du pied, 3 fois /semaine  à réaliser par une IDE 
- Préciser les informations cliniques pertinentes pour guider l'exécution de cette prescription (plaie du pied traumatique, surinfectée chez une patiente diabétique)</v>
      </c>
    </row>
    <row r="131" spans="1:75" ht="87" hidden="1" outlineLevel="4" x14ac:dyDescent="0.35">
      <c r="A131" s="21" t="s">
        <v>336</v>
      </c>
      <c r="B131" s="23" t="s">
        <v>680</v>
      </c>
      <c r="C131" s="25" t="s">
        <v>729</v>
      </c>
      <c r="D131" s="27" t="s">
        <v>731</v>
      </c>
      <c r="E131" s="10" t="s">
        <v>93</v>
      </c>
      <c r="F131" s="46" t="s">
        <v>348</v>
      </c>
      <c r="G131" s="30" t="s">
        <v>739</v>
      </c>
      <c r="H131" s="77" t="s">
        <v>740</v>
      </c>
      <c r="I131" s="31" t="s">
        <v>741</v>
      </c>
      <c r="J131" s="92" t="s">
        <v>346</v>
      </c>
      <c r="K131" s="96">
        <v>43</v>
      </c>
      <c r="L131" s="27" t="s">
        <v>93</v>
      </c>
      <c r="M131" s="96">
        <v>42</v>
      </c>
      <c r="N131" s="96">
        <f>VLOOKUP(M131,Scénarios!$D$3:$E$191,2,FALSE)</f>
        <v>42</v>
      </c>
      <c r="O131" s="123" t="str">
        <f>VLOOKUP(K131,Scénarios!$C$4:$I$198,7,FALSE)</f>
        <v>- Prescrire des soins infirmiers au niveau du pied, 3 fois /semaine  à réaliser par une IDE 
- Préciser les informations cliniques pertinentes pour guider l'exécution de cette prescription (plaie du pied traumatique, surinfectée chez une patiente diabétique)</v>
      </c>
    </row>
    <row r="132" spans="1:75" ht="29" hidden="1" outlineLevel="4" x14ac:dyDescent="0.35">
      <c r="A132" s="21" t="s">
        <v>336</v>
      </c>
      <c r="B132" s="23" t="s">
        <v>680</v>
      </c>
      <c r="C132" s="25" t="s">
        <v>729</v>
      </c>
      <c r="D132" s="27" t="s">
        <v>731</v>
      </c>
      <c r="E132" s="9" t="s">
        <v>742</v>
      </c>
      <c r="F132" s="45" t="s">
        <v>348</v>
      </c>
      <c r="G132" s="28" t="s">
        <v>743</v>
      </c>
      <c r="H132" s="76" t="s">
        <v>744</v>
      </c>
      <c r="I132" s="29" t="s">
        <v>745</v>
      </c>
      <c r="J132" s="91" t="s">
        <v>352</v>
      </c>
      <c r="K132" s="75">
        <v>44</v>
      </c>
      <c r="L132" s="27" t="s">
        <v>742</v>
      </c>
      <c r="M132" s="75">
        <v>43</v>
      </c>
      <c r="N132" s="75">
        <f>VLOOKUP(M132,Scénarios!$D$3:$E$191,2,FALSE)</f>
        <v>43</v>
      </c>
      <c r="O132" s="122" t="str">
        <f>VLOOKUP(K132,Scénarios!$C$4:$I$198,7,FALSE)</f>
        <v xml:space="preserve">- Enregistrer cette prescription comme modèle
 - Modifier ce modèle pour y ajouter des examens </v>
      </c>
    </row>
    <row r="133" spans="1:75" ht="29" hidden="1" outlineLevel="4" x14ac:dyDescent="0.35">
      <c r="A133" s="21" t="s">
        <v>336</v>
      </c>
      <c r="B133" s="23" t="s">
        <v>680</v>
      </c>
      <c r="C133" s="25" t="s">
        <v>729</v>
      </c>
      <c r="D133" s="27" t="s">
        <v>731</v>
      </c>
      <c r="E133" s="10" t="s">
        <v>95</v>
      </c>
      <c r="F133" s="46" t="s">
        <v>348</v>
      </c>
      <c r="G133" s="30" t="s">
        <v>707</v>
      </c>
      <c r="H133" s="77" t="s">
        <v>727</v>
      </c>
      <c r="I133" s="31" t="s">
        <v>728</v>
      </c>
      <c r="J133" s="92" t="s">
        <v>352</v>
      </c>
      <c r="K133" s="96">
        <v>44</v>
      </c>
      <c r="L133" s="27" t="s">
        <v>95</v>
      </c>
      <c r="M133" s="96">
        <v>43</v>
      </c>
      <c r="N133" s="96">
        <f>VLOOKUP(M133,Scénarios!$D$3:$E$191,2,FALSE)</f>
        <v>43</v>
      </c>
      <c r="O133" s="123" t="str">
        <f>VLOOKUP(K133,Scénarios!$C$4:$I$198,7,FALSE)</f>
        <v xml:space="preserve">- Enregistrer cette prescription comme modèle
 - Modifier ce modèle pour y ajouter des examens </v>
      </c>
    </row>
    <row r="134" spans="1:75" hidden="1" outlineLevel="2" x14ac:dyDescent="0.35">
      <c r="A134" s="21" t="s">
        <v>336</v>
      </c>
      <c r="B134" s="23" t="s">
        <v>680</v>
      </c>
      <c r="C134" s="5" t="s">
        <v>746</v>
      </c>
      <c r="D134" s="5"/>
      <c r="E134" s="5"/>
      <c r="F134" s="50"/>
      <c r="G134" s="6" t="s">
        <v>747</v>
      </c>
      <c r="H134" s="24"/>
      <c r="I134" s="24"/>
      <c r="J134" s="83"/>
      <c r="K134" s="59"/>
      <c r="L134" s="5"/>
      <c r="M134" s="59"/>
      <c r="N134" s="59"/>
      <c r="O134" s="120"/>
    </row>
    <row r="135" spans="1:75" ht="58" hidden="1" outlineLevel="3" x14ac:dyDescent="0.35">
      <c r="A135" s="21" t="s">
        <v>336</v>
      </c>
      <c r="B135" s="23" t="s">
        <v>680</v>
      </c>
      <c r="C135" s="25" t="s">
        <v>746</v>
      </c>
      <c r="D135" s="7" t="s">
        <v>748</v>
      </c>
      <c r="E135" s="7"/>
      <c r="F135" s="51"/>
      <c r="G135" s="8" t="s">
        <v>749</v>
      </c>
      <c r="H135" s="26" t="s">
        <v>750</v>
      </c>
      <c r="I135" s="26" t="s">
        <v>751</v>
      </c>
      <c r="J135" s="84"/>
      <c r="K135" s="60"/>
      <c r="L135" s="7"/>
      <c r="M135" s="60"/>
      <c r="N135" s="60"/>
      <c r="O135" s="121"/>
    </row>
    <row r="136" spans="1:75" ht="43.5" hidden="1" outlineLevel="4" x14ac:dyDescent="0.35">
      <c r="A136" s="182" t="s">
        <v>336</v>
      </c>
      <c r="B136" s="212" t="s">
        <v>680</v>
      </c>
      <c r="C136" s="213" t="s">
        <v>746</v>
      </c>
      <c r="D136" s="186" t="s">
        <v>748</v>
      </c>
      <c r="E136" s="200" t="s">
        <v>752</v>
      </c>
      <c r="F136" s="193" t="s">
        <v>348</v>
      </c>
      <c r="G136" s="206" t="s">
        <v>753</v>
      </c>
      <c r="H136" s="204" t="s">
        <v>754</v>
      </c>
      <c r="I136" s="36" t="s">
        <v>755</v>
      </c>
      <c r="J136" s="174" t="s">
        <v>346</v>
      </c>
      <c r="K136" s="75">
        <v>45</v>
      </c>
      <c r="L136" s="27" t="s">
        <v>752</v>
      </c>
      <c r="M136" s="75">
        <v>44</v>
      </c>
      <c r="N136" s="75">
        <f>VLOOKUP(M136,Scénarios!$D$3:$E$191,2,FALSE)</f>
        <v>44</v>
      </c>
      <c r="O136" s="122" t="str">
        <f>VLOOKUP(K136,Scénarios!$C$4:$I$198,7,FALSE)</f>
        <v>- Prescrire un bilan opthalmologique (fond d'oeil)
- Préciser les informations cliniques pertinentes pour guider l'exécution de cette prescription (patiente diabétique non-insulinodépendante et dyslipidémique)</v>
      </c>
    </row>
    <row r="137" spans="1:75" hidden="1" outlineLevel="4" x14ac:dyDescent="0.35">
      <c r="A137" s="182"/>
      <c r="B137" s="212"/>
      <c r="C137" s="213"/>
      <c r="D137" s="186"/>
      <c r="E137" s="200"/>
      <c r="F137" s="193"/>
      <c r="G137" s="205"/>
      <c r="H137" s="205"/>
      <c r="I137" s="36"/>
      <c r="J137" s="178"/>
      <c r="K137" s="75">
        <v>64</v>
      </c>
      <c r="L137" s="27" t="s">
        <v>752</v>
      </c>
      <c r="M137" s="75">
        <v>62</v>
      </c>
      <c r="N137" s="75">
        <f>VLOOKUP(M137,Scénarios!$D$3:$E$191,2,FALSE)</f>
        <v>63</v>
      </c>
      <c r="O137" s="122" t="str">
        <f>VLOOKUP(K137,Scénarios!$C$4:$I$198,7,FALSE)</f>
        <v>Prescrire une bandelette d'autosurveillance glycémique (DM)</v>
      </c>
    </row>
    <row r="138" spans="1:75" ht="87" hidden="1" outlineLevel="4" x14ac:dyDescent="0.35">
      <c r="A138" s="21" t="s">
        <v>336</v>
      </c>
      <c r="B138" s="23" t="s">
        <v>680</v>
      </c>
      <c r="C138" s="25" t="s">
        <v>746</v>
      </c>
      <c r="D138" s="27" t="s">
        <v>748</v>
      </c>
      <c r="E138" s="10" t="s">
        <v>97</v>
      </c>
      <c r="F138" s="46" t="s">
        <v>348</v>
      </c>
      <c r="G138" s="30" t="s">
        <v>756</v>
      </c>
      <c r="H138" s="77" t="s">
        <v>757</v>
      </c>
      <c r="I138" s="31" t="s">
        <v>758</v>
      </c>
      <c r="J138" s="91" t="s">
        <v>346</v>
      </c>
      <c r="K138" s="96">
        <v>45</v>
      </c>
      <c r="L138" s="27" t="s">
        <v>97</v>
      </c>
      <c r="M138" s="96">
        <v>44</v>
      </c>
      <c r="N138" s="96">
        <f>VLOOKUP(M138,Scénarios!$D$3:$E$191,2,FALSE)</f>
        <v>44</v>
      </c>
      <c r="O138" s="123" t="str">
        <f>VLOOKUP(K138,Scénarios!$C$4:$I$198,7,FALSE)</f>
        <v>- Prescrire un bilan opthalmologique (fond d'oeil)
- Préciser les informations cliniques pertinentes pour guider l'exécution de cette prescription (patiente diabétique non-insulinodépendante et dyslipidémique)</v>
      </c>
    </row>
    <row r="139" spans="1:75" ht="43.5" hidden="1" outlineLevel="4" x14ac:dyDescent="0.35">
      <c r="A139" s="21" t="s">
        <v>336</v>
      </c>
      <c r="B139" s="23" t="s">
        <v>680</v>
      </c>
      <c r="C139" s="25" t="s">
        <v>746</v>
      </c>
      <c r="D139" s="27" t="s">
        <v>748</v>
      </c>
      <c r="E139" s="9" t="s">
        <v>759</v>
      </c>
      <c r="F139" s="45" t="s">
        <v>348</v>
      </c>
      <c r="G139" s="28" t="s">
        <v>760</v>
      </c>
      <c r="H139" s="76" t="s">
        <v>761</v>
      </c>
      <c r="I139" s="29" t="s">
        <v>762</v>
      </c>
      <c r="J139" s="91" t="s">
        <v>346</v>
      </c>
      <c r="K139" s="75">
        <v>46</v>
      </c>
      <c r="L139" s="27" t="s">
        <v>759</v>
      </c>
      <c r="M139" s="75">
        <v>45</v>
      </c>
      <c r="N139" s="75">
        <f>VLOOKUP(M139,Scénarios!$D$3:$E$191,2,FALSE)</f>
        <v>45</v>
      </c>
      <c r="O139" s="122" t="str">
        <f>VLOOKUP(K139,Scénarios!$C$4:$I$198,7,FALSE)</f>
        <v xml:space="preserve">- Enregistrer cette prescription comme modèle
 - Modifier ce modèle pour y ajouter des examens </v>
      </c>
    </row>
    <row r="140" spans="1:75" ht="29" hidden="1" outlineLevel="4" x14ac:dyDescent="0.35">
      <c r="A140" s="21" t="s">
        <v>336</v>
      </c>
      <c r="B140" s="23" t="s">
        <v>680</v>
      </c>
      <c r="C140" s="25" t="s">
        <v>746</v>
      </c>
      <c r="D140" s="27" t="s">
        <v>748</v>
      </c>
      <c r="E140" s="10" t="s">
        <v>98</v>
      </c>
      <c r="F140" s="46" t="s">
        <v>348</v>
      </c>
      <c r="G140" s="30" t="s">
        <v>707</v>
      </c>
      <c r="H140" s="77" t="s">
        <v>727</v>
      </c>
      <c r="I140" s="31" t="s">
        <v>728</v>
      </c>
      <c r="J140" s="91" t="s">
        <v>346</v>
      </c>
      <c r="K140" s="96">
        <v>46</v>
      </c>
      <c r="L140" s="27" t="s">
        <v>98</v>
      </c>
      <c r="M140" s="96">
        <v>45</v>
      </c>
      <c r="N140" s="96">
        <f>VLOOKUP(M140,Scénarios!$D$3:$E$191,2,FALSE)</f>
        <v>45</v>
      </c>
      <c r="O140" s="123" t="str">
        <f>VLOOKUP(K140,Scénarios!$C$4:$I$198,7,FALSE)</f>
        <v xml:space="preserve">- Enregistrer cette prescription comme modèle
 - Modifier ce modèle pour y ajouter des examens </v>
      </c>
    </row>
    <row r="141" spans="1:75" s="14" customFormat="1" hidden="1" outlineLevel="1" x14ac:dyDescent="0.35">
      <c r="A141" s="21" t="s">
        <v>336</v>
      </c>
      <c r="B141" s="3" t="s">
        <v>763</v>
      </c>
      <c r="C141" s="3"/>
      <c r="D141" s="3"/>
      <c r="E141" s="3"/>
      <c r="F141" s="49"/>
      <c r="G141" s="4" t="s">
        <v>764</v>
      </c>
      <c r="H141" s="22"/>
      <c r="I141" s="22"/>
      <c r="J141" s="82"/>
      <c r="K141" s="58"/>
      <c r="L141" s="3"/>
      <c r="M141" s="58"/>
      <c r="N141" s="58"/>
      <c r="O141" s="119"/>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row>
    <row r="142" spans="1:75" s="14" customFormat="1" hidden="1" outlineLevel="2" x14ac:dyDescent="0.35">
      <c r="A142" s="21" t="s">
        <v>336</v>
      </c>
      <c r="B142" s="23" t="s">
        <v>763</v>
      </c>
      <c r="C142" s="5" t="s">
        <v>765</v>
      </c>
      <c r="D142" s="5"/>
      <c r="E142" s="5"/>
      <c r="F142" s="50"/>
      <c r="G142" s="6" t="s">
        <v>766</v>
      </c>
      <c r="H142" s="24"/>
      <c r="I142" s="24"/>
      <c r="J142" s="83"/>
      <c r="K142" s="59"/>
      <c r="L142" s="5"/>
      <c r="M142" s="59"/>
      <c r="N142" s="59"/>
      <c r="O142" s="120"/>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row>
    <row r="143" spans="1:75" ht="58" hidden="1" outlineLevel="3" x14ac:dyDescent="0.35">
      <c r="A143" s="21" t="s">
        <v>336</v>
      </c>
      <c r="B143" s="23" t="s">
        <v>763</v>
      </c>
      <c r="C143" s="25" t="s">
        <v>765</v>
      </c>
      <c r="D143" s="7" t="s">
        <v>767</v>
      </c>
      <c r="E143" s="7"/>
      <c r="F143" s="51"/>
      <c r="G143" s="8" t="s">
        <v>768</v>
      </c>
      <c r="H143" s="26" t="s">
        <v>768</v>
      </c>
      <c r="I143" s="26" t="s">
        <v>769</v>
      </c>
      <c r="J143" s="84"/>
      <c r="K143" s="60"/>
      <c r="L143" s="7"/>
      <c r="M143" s="60"/>
      <c r="N143" s="60"/>
      <c r="O143" s="121"/>
    </row>
    <row r="144" spans="1:75" ht="43.5" hidden="1" outlineLevel="4" x14ac:dyDescent="0.35">
      <c r="A144" s="21" t="s">
        <v>336</v>
      </c>
      <c r="B144" s="23" t="s">
        <v>763</v>
      </c>
      <c r="C144" s="25" t="s">
        <v>765</v>
      </c>
      <c r="D144" s="27" t="s">
        <v>767</v>
      </c>
      <c r="E144" s="9" t="s">
        <v>770</v>
      </c>
      <c r="F144" s="45" t="s">
        <v>348</v>
      </c>
      <c r="G144" s="28" t="s">
        <v>771</v>
      </c>
      <c r="H144" s="76" t="s">
        <v>772</v>
      </c>
      <c r="I144" s="29" t="s">
        <v>773</v>
      </c>
      <c r="J144" s="91" t="s">
        <v>346</v>
      </c>
      <c r="K144" s="75">
        <v>70</v>
      </c>
      <c r="L144" s="27" t="s">
        <v>770</v>
      </c>
      <c r="M144" s="75">
        <v>69</v>
      </c>
      <c r="N144" s="75">
        <f>VLOOKUP(M144,Scénarios!$D$3:$E$191,2,FALSE)</f>
        <v>70</v>
      </c>
      <c r="O144" s="122" t="str">
        <f>VLOOKUP(K144,Scénarios!$C$4:$I$198,7,FALSE)</f>
        <v>Créer une alerte sur le dossier patient pour le spécialiste diabétologue afin qu'il évalue l'opportunité de prendre un rdv avec cette patiente dans 6 mois</v>
      </c>
    </row>
    <row r="145" spans="1:75" ht="87" hidden="1" outlineLevel="4" x14ac:dyDescent="0.35">
      <c r="A145" s="21" t="s">
        <v>336</v>
      </c>
      <c r="B145" s="23" t="s">
        <v>763</v>
      </c>
      <c r="C145" s="25" t="s">
        <v>765</v>
      </c>
      <c r="D145" s="27" t="s">
        <v>767</v>
      </c>
      <c r="E145" s="10" t="s">
        <v>774</v>
      </c>
      <c r="F145" s="46" t="s">
        <v>348</v>
      </c>
      <c r="G145" s="30" t="s">
        <v>775</v>
      </c>
      <c r="H145" s="77" t="s">
        <v>776</v>
      </c>
      <c r="I145" s="31" t="s">
        <v>777</v>
      </c>
      <c r="J145" s="92" t="s">
        <v>352</v>
      </c>
      <c r="K145" s="96">
        <v>81</v>
      </c>
      <c r="L145" s="27" t="s">
        <v>774</v>
      </c>
      <c r="M145" s="96">
        <v>80</v>
      </c>
      <c r="N145" s="96">
        <f>VLOOKUP(M145,Scénarios!$D$3:$E$191,2,FALSE)</f>
        <v>81</v>
      </c>
      <c r="O145" s="123" t="str">
        <f>VLOOKUP(K145,Scénarios!$C$4:$I$198,7,FALSE)</f>
        <v>Paramétrer un rappel automatique multidestinataires pour des dossiers répondant aux critères définis : enregistrer un rappel pour réalisation d'un dépistage du cancer colorectal pour tout les patients de la structure âgé de plus de 50 ans</v>
      </c>
    </row>
    <row r="146" spans="1:75" hidden="1" outlineLevel="4" x14ac:dyDescent="0.35">
      <c r="A146" s="21" t="s">
        <v>336</v>
      </c>
      <c r="B146" s="23" t="s">
        <v>763</v>
      </c>
      <c r="C146" s="25" t="s">
        <v>765</v>
      </c>
      <c r="D146" s="27" t="s">
        <v>767</v>
      </c>
      <c r="E146" s="9" t="s">
        <v>778</v>
      </c>
      <c r="F146" s="45" t="s">
        <v>348</v>
      </c>
      <c r="G146" s="28" t="s">
        <v>779</v>
      </c>
      <c r="H146" s="76" t="s">
        <v>780</v>
      </c>
      <c r="I146" s="29" t="s">
        <v>781</v>
      </c>
      <c r="J146" s="91" t="s">
        <v>352</v>
      </c>
      <c r="K146" s="75">
        <v>83</v>
      </c>
      <c r="L146" s="27" t="s">
        <v>778</v>
      </c>
      <c r="M146" s="75">
        <v>82</v>
      </c>
      <c r="N146" s="75">
        <f>VLOOKUP(M146,Scénarios!$D$3:$E$191,2,FALSE)</f>
        <v>83</v>
      </c>
      <c r="O146" s="122" t="str">
        <f>VLOOKUP(K146,Scénarios!$C$4:$I$198,7,FALSE)</f>
        <v>Visualiser l'alerte automatique créée dans un dossier patient et décaler de 2 mois ce rappel pour ce patient</v>
      </c>
    </row>
    <row r="147" spans="1:75" ht="29" hidden="1" outlineLevel="4" x14ac:dyDescent="0.35">
      <c r="A147" s="21" t="s">
        <v>336</v>
      </c>
      <c r="B147" s="23" t="s">
        <v>763</v>
      </c>
      <c r="C147" s="25" t="s">
        <v>765</v>
      </c>
      <c r="D147" s="27" t="s">
        <v>767</v>
      </c>
      <c r="E147" s="10" t="s">
        <v>160</v>
      </c>
      <c r="F147" s="46" t="s">
        <v>348</v>
      </c>
      <c r="G147" s="30" t="s">
        <v>782</v>
      </c>
      <c r="H147" s="77" t="s">
        <v>783</v>
      </c>
      <c r="I147" s="31" t="s">
        <v>784</v>
      </c>
      <c r="J147" s="92" t="s">
        <v>352</v>
      </c>
      <c r="K147" s="96">
        <v>83</v>
      </c>
      <c r="L147" s="27" t="s">
        <v>160</v>
      </c>
      <c r="M147" s="96">
        <v>82</v>
      </c>
      <c r="N147" s="96">
        <f>VLOOKUP(M147,Scénarios!$D$3:$E$191,2,FALSE)</f>
        <v>83</v>
      </c>
      <c r="O147" s="123" t="str">
        <f>VLOOKUP(K147,Scénarios!$C$4:$I$198,7,FALSE)</f>
        <v>Visualiser l'alerte automatique créée dans un dossier patient et décaler de 2 mois ce rappel pour ce patient</v>
      </c>
    </row>
    <row r="148" spans="1:75" ht="58" hidden="1" outlineLevel="4" x14ac:dyDescent="0.35">
      <c r="A148" s="21" t="s">
        <v>336</v>
      </c>
      <c r="B148" s="23" t="s">
        <v>763</v>
      </c>
      <c r="C148" s="25" t="s">
        <v>765</v>
      </c>
      <c r="D148" s="27" t="s">
        <v>767</v>
      </c>
      <c r="E148" s="9" t="s">
        <v>785</v>
      </c>
      <c r="F148" s="45" t="s">
        <v>348</v>
      </c>
      <c r="G148" s="28" t="s">
        <v>786</v>
      </c>
      <c r="H148" s="76" t="s">
        <v>787</v>
      </c>
      <c r="I148" s="29" t="s">
        <v>788</v>
      </c>
      <c r="J148" s="91" t="s">
        <v>352</v>
      </c>
      <c r="K148" s="75">
        <v>82</v>
      </c>
      <c r="L148" s="27" t="s">
        <v>785</v>
      </c>
      <c r="M148" s="75">
        <v>81</v>
      </c>
      <c r="N148" s="75">
        <f>VLOOKUP(M148,Scénarios!$D$3:$E$191,2,FALSE)</f>
        <v>82</v>
      </c>
      <c r="O148" s="122" t="str">
        <f>VLOOKUP(K148,Scénarios!$C$4:$I$198,7,FALSE)</f>
        <v>Visualiser la liste des patients concernés  par le rappel de prévention programmés</v>
      </c>
    </row>
    <row r="149" spans="1:75" s="14" customFormat="1" hidden="1" outlineLevel="2" x14ac:dyDescent="0.35">
      <c r="A149" s="21" t="s">
        <v>336</v>
      </c>
      <c r="B149" s="23" t="s">
        <v>763</v>
      </c>
      <c r="C149" s="5" t="s">
        <v>789</v>
      </c>
      <c r="D149" s="5"/>
      <c r="E149" s="5"/>
      <c r="F149" s="50"/>
      <c r="G149" s="6" t="s">
        <v>790</v>
      </c>
      <c r="H149" s="24"/>
      <c r="I149" s="24"/>
      <c r="J149" s="83"/>
      <c r="K149" s="59"/>
      <c r="L149" s="5"/>
      <c r="M149" s="59"/>
      <c r="N149" s="59"/>
      <c r="O149" s="120"/>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row>
    <row r="150" spans="1:75" ht="87" hidden="1" outlineLevel="3" x14ac:dyDescent="0.35">
      <c r="A150" s="21" t="s">
        <v>336</v>
      </c>
      <c r="B150" s="23" t="s">
        <v>763</v>
      </c>
      <c r="C150" s="25" t="s">
        <v>789</v>
      </c>
      <c r="D150" s="7" t="s">
        <v>791</v>
      </c>
      <c r="E150" s="7"/>
      <c r="F150" s="51"/>
      <c r="G150" s="8" t="s">
        <v>792</v>
      </c>
      <c r="H150" s="26" t="s">
        <v>792</v>
      </c>
      <c r="I150" s="26" t="s">
        <v>793</v>
      </c>
      <c r="J150" s="84"/>
      <c r="K150" s="60"/>
      <c r="L150" s="7"/>
      <c r="M150" s="60"/>
      <c r="N150" s="60"/>
      <c r="O150" s="121"/>
    </row>
    <row r="151" spans="1:75" ht="72.5" hidden="1" outlineLevel="4" x14ac:dyDescent="0.35">
      <c r="A151" s="21" t="s">
        <v>336</v>
      </c>
      <c r="B151" s="23" t="s">
        <v>763</v>
      </c>
      <c r="C151" s="25" t="s">
        <v>789</v>
      </c>
      <c r="D151" s="27" t="s">
        <v>791</v>
      </c>
      <c r="E151" s="10" t="s">
        <v>794</v>
      </c>
      <c r="F151" s="46" t="s">
        <v>348</v>
      </c>
      <c r="G151" s="30" t="s">
        <v>795</v>
      </c>
      <c r="H151" s="77" t="s">
        <v>796</v>
      </c>
      <c r="I151" s="31" t="s">
        <v>797</v>
      </c>
      <c r="J151" s="92" t="s">
        <v>346</v>
      </c>
      <c r="K151" s="96">
        <v>80</v>
      </c>
      <c r="L151" s="27" t="s">
        <v>794</v>
      </c>
      <c r="M151" s="96">
        <v>79</v>
      </c>
      <c r="N151" s="96">
        <f>VLOOKUP(M151,Scénarios!$D$3:$E$191,2,FALSE)</f>
        <v>80</v>
      </c>
      <c r="O151" s="123" t="str">
        <f>VLOOKUP(K151,Scénarios!$C$4:$I$198,7,FALSE)</f>
        <v>Paramétrer un protocole ou séquence de soins comprenant :
- un prélèvement de sang par une infirmière
- le traitement de plaies 3 fois par semaine pendant un mois
- un nouveau prélèvement de sang
- un rendez-vous avec le diabétologue</v>
      </c>
    </row>
    <row r="152" spans="1:75" ht="72.5" hidden="1" outlineLevel="4" x14ac:dyDescent="0.35">
      <c r="A152" s="21" t="s">
        <v>336</v>
      </c>
      <c r="B152" s="23" t="s">
        <v>763</v>
      </c>
      <c r="C152" s="25" t="s">
        <v>789</v>
      </c>
      <c r="D152" s="27" t="s">
        <v>791</v>
      </c>
      <c r="E152" s="9" t="s">
        <v>798</v>
      </c>
      <c r="F152" s="45" t="s">
        <v>348</v>
      </c>
      <c r="G152" s="28" t="s">
        <v>799</v>
      </c>
      <c r="H152" s="76" t="s">
        <v>800</v>
      </c>
      <c r="I152" s="29" t="s">
        <v>801</v>
      </c>
      <c r="J152" s="91" t="s">
        <v>352</v>
      </c>
      <c r="K152" s="75">
        <v>174</v>
      </c>
      <c r="L152" s="150" t="s">
        <v>798</v>
      </c>
      <c r="M152" s="75">
        <v>171</v>
      </c>
      <c r="N152" s="75">
        <f>VLOOKUP(M152,Scénarios!$D$3:$E$191,2,FALSE)</f>
        <v>170</v>
      </c>
      <c r="O152" s="122" t="str">
        <f>VLOOKUP(K152,Scénarios!$C$4:$I$198,7,FALSE)</f>
        <v>Produire la liste des patients inclus dans le protocole de diabéto mis en place par la structure</v>
      </c>
    </row>
    <row r="153" spans="1:75" ht="72.5" hidden="1" outlineLevel="3" x14ac:dyDescent="0.35">
      <c r="A153" s="21" t="s">
        <v>336</v>
      </c>
      <c r="B153" s="23" t="s">
        <v>763</v>
      </c>
      <c r="C153" s="25" t="s">
        <v>789</v>
      </c>
      <c r="D153" s="7" t="s">
        <v>802</v>
      </c>
      <c r="E153" s="7"/>
      <c r="F153" s="51"/>
      <c r="G153" s="8" t="s">
        <v>803</v>
      </c>
      <c r="H153" s="26" t="s">
        <v>803</v>
      </c>
      <c r="I153" s="34" t="s">
        <v>804</v>
      </c>
      <c r="J153" s="84"/>
      <c r="K153" s="60"/>
      <c r="L153" s="7"/>
      <c r="M153" s="60"/>
      <c r="N153" s="60"/>
      <c r="O153" s="121"/>
    </row>
    <row r="154" spans="1:75" ht="87" hidden="1" outlineLevel="4" x14ac:dyDescent="0.35">
      <c r="A154" s="21" t="s">
        <v>336</v>
      </c>
      <c r="B154" s="23" t="s">
        <v>763</v>
      </c>
      <c r="C154" s="25" t="s">
        <v>789</v>
      </c>
      <c r="D154" s="27" t="s">
        <v>802</v>
      </c>
      <c r="E154" s="9" t="s">
        <v>171</v>
      </c>
      <c r="F154" s="45" t="s">
        <v>348</v>
      </c>
      <c r="G154" s="28" t="s">
        <v>805</v>
      </c>
      <c r="H154" s="76" t="s">
        <v>806</v>
      </c>
      <c r="I154" s="29" t="s">
        <v>807</v>
      </c>
      <c r="J154" s="91" t="s">
        <v>352</v>
      </c>
      <c r="K154" s="75">
        <v>89</v>
      </c>
      <c r="L154" s="27" t="s">
        <v>171</v>
      </c>
      <c r="M154" s="75">
        <v>89</v>
      </c>
      <c r="N154" s="75">
        <f>VLOOKUP(M154,Scénarios!$D$3:$E$191,2,FALSE)</f>
        <v>90</v>
      </c>
      <c r="O154" s="122" t="str">
        <f>VLOOKUP(K154,Scénarios!$C$4:$I$198,7,FALSE)</f>
        <v>Consulter la liste des professionnels de santé prenant en charge la patiente</v>
      </c>
    </row>
    <row r="155" spans="1:75" ht="87" hidden="1" outlineLevel="3" x14ac:dyDescent="0.35">
      <c r="A155" s="21" t="s">
        <v>336</v>
      </c>
      <c r="B155" s="23" t="s">
        <v>763</v>
      </c>
      <c r="C155" s="25" t="s">
        <v>789</v>
      </c>
      <c r="D155" s="7" t="s">
        <v>808</v>
      </c>
      <c r="E155" s="7"/>
      <c r="F155" s="51"/>
      <c r="G155" s="8" t="s">
        <v>809</v>
      </c>
      <c r="H155" s="26" t="s">
        <v>810</v>
      </c>
      <c r="I155" s="26" t="s">
        <v>811</v>
      </c>
      <c r="J155" s="84"/>
      <c r="K155" s="60"/>
      <c r="L155" s="7"/>
      <c r="M155" s="60"/>
      <c r="N155" s="60"/>
      <c r="O155" s="121"/>
    </row>
    <row r="156" spans="1:75" ht="43.5" hidden="1" outlineLevel="4" x14ac:dyDescent="0.35">
      <c r="A156" s="21" t="s">
        <v>336</v>
      </c>
      <c r="B156" s="23" t="s">
        <v>763</v>
      </c>
      <c r="C156" s="25" t="s">
        <v>789</v>
      </c>
      <c r="D156" s="27" t="s">
        <v>808</v>
      </c>
      <c r="E156" s="9" t="s">
        <v>812</v>
      </c>
      <c r="F156" s="45" t="s">
        <v>348</v>
      </c>
      <c r="G156" s="28" t="s">
        <v>813</v>
      </c>
      <c r="H156" s="76" t="s">
        <v>814</v>
      </c>
      <c r="I156" s="29" t="s">
        <v>815</v>
      </c>
      <c r="J156" s="91" t="s">
        <v>352</v>
      </c>
      <c r="K156" s="75">
        <v>78</v>
      </c>
      <c r="L156" s="27" t="s">
        <v>812</v>
      </c>
      <c r="M156" s="75">
        <v>78</v>
      </c>
      <c r="N156" s="75">
        <f>VLOOKUP(M156,Scénarios!$D$3:$E$191,2,FALSE)</f>
        <v>79</v>
      </c>
      <c r="O156" s="122" t="str">
        <f>VLOOKUP(K156,Scénarios!$C$4:$I$198,7,FALSE)</f>
        <v>Planifier et définir l'ordre du jour d'une réunion d'information pluripro</v>
      </c>
    </row>
    <row r="157" spans="1:75" ht="43.5" hidden="1" outlineLevel="4" x14ac:dyDescent="0.35">
      <c r="A157" s="21" t="s">
        <v>336</v>
      </c>
      <c r="B157" s="23" t="s">
        <v>763</v>
      </c>
      <c r="C157" s="25" t="s">
        <v>789</v>
      </c>
      <c r="D157" s="27" t="s">
        <v>808</v>
      </c>
      <c r="E157" s="10" t="s">
        <v>816</v>
      </c>
      <c r="F157" s="46" t="s">
        <v>348</v>
      </c>
      <c r="G157" s="30" t="s">
        <v>817</v>
      </c>
      <c r="H157" s="77" t="s">
        <v>818</v>
      </c>
      <c r="I157" s="31" t="s">
        <v>819</v>
      </c>
      <c r="J157" s="92" t="s">
        <v>352</v>
      </c>
      <c r="K157" s="96">
        <v>142</v>
      </c>
      <c r="L157" s="27" t="s">
        <v>816</v>
      </c>
      <c r="M157" s="96">
        <v>142</v>
      </c>
      <c r="N157" s="96">
        <f>VLOOKUP(M157,Scénarios!$D$3:$E$191,2,FALSE)</f>
        <v>143</v>
      </c>
      <c r="O157" s="123" t="str">
        <f>VLOOKUP(K157,Scénarios!$C$4:$I$198,7,FALSE)</f>
        <v>Définir l'ordre du jour de la prochaine réunion de concertation pluriprofessionnelle  (définition des patients concernés, dont Mme Bru)</v>
      </c>
    </row>
    <row r="158" spans="1:75" ht="58" hidden="1" outlineLevel="4" x14ac:dyDescent="0.35">
      <c r="A158" s="21" t="s">
        <v>336</v>
      </c>
      <c r="B158" s="23" t="s">
        <v>763</v>
      </c>
      <c r="C158" s="25" t="s">
        <v>789</v>
      </c>
      <c r="D158" s="27" t="s">
        <v>808</v>
      </c>
      <c r="E158" s="9" t="s">
        <v>820</v>
      </c>
      <c r="F158" s="45" t="s">
        <v>348</v>
      </c>
      <c r="G158" s="28" t="s">
        <v>821</v>
      </c>
      <c r="H158" s="76" t="s">
        <v>822</v>
      </c>
      <c r="I158" s="29" t="s">
        <v>823</v>
      </c>
      <c r="J158" s="92" t="s">
        <v>352</v>
      </c>
      <c r="K158" s="75">
        <v>143</v>
      </c>
      <c r="L158" s="27" t="s">
        <v>820</v>
      </c>
      <c r="M158" s="75">
        <v>143</v>
      </c>
      <c r="N158" s="75">
        <f>VLOOKUP(M158,Scénarios!$D$3:$E$191,2,FALSE)</f>
        <v>144</v>
      </c>
      <c r="O158" s="122" t="str">
        <f>VLOOKUP(K158,Scénarios!$C$4:$I$198,7,FALSE)</f>
        <v xml:space="preserve">Planifier la date de la réunion de concertation en fonction de la disponibilité des participants </v>
      </c>
    </row>
    <row r="159" spans="1:75" ht="29" hidden="1" outlineLevel="4" x14ac:dyDescent="0.35">
      <c r="A159" s="21" t="s">
        <v>336</v>
      </c>
      <c r="B159" s="23" t="s">
        <v>763</v>
      </c>
      <c r="C159" s="25" t="s">
        <v>789</v>
      </c>
      <c r="D159" s="27" t="s">
        <v>808</v>
      </c>
      <c r="E159" s="10" t="s">
        <v>824</v>
      </c>
      <c r="F159" s="46" t="s">
        <v>348</v>
      </c>
      <c r="G159" s="30" t="s">
        <v>825</v>
      </c>
      <c r="H159" s="77" t="s">
        <v>826</v>
      </c>
      <c r="I159" s="31" t="s">
        <v>827</v>
      </c>
      <c r="J159" s="92" t="s">
        <v>352</v>
      </c>
      <c r="K159" s="96">
        <v>145</v>
      </c>
      <c r="L159" s="27" t="s">
        <v>824</v>
      </c>
      <c r="M159" s="96">
        <v>145</v>
      </c>
      <c r="N159" s="96">
        <f>VLOOKUP(M159,Scénarios!$D$3:$E$191,2,FALSE)</f>
        <v>146</v>
      </c>
      <c r="O159" s="123" t="str">
        <f>VLOOKUP(K159,Scénarios!$C$4:$I$198,7,FALSE)</f>
        <v>CR sur le cas de Mme Bru et l'intégrer à son dossier</v>
      </c>
    </row>
    <row r="160" spans="1:75" ht="72.5" hidden="1" outlineLevel="4" x14ac:dyDescent="0.35">
      <c r="A160" s="21" t="s">
        <v>336</v>
      </c>
      <c r="B160" s="23" t="s">
        <v>763</v>
      </c>
      <c r="C160" s="25" t="s">
        <v>789</v>
      </c>
      <c r="D160" s="27" t="s">
        <v>808</v>
      </c>
      <c r="E160" s="9" t="s">
        <v>260</v>
      </c>
      <c r="F160" s="45" t="s">
        <v>348</v>
      </c>
      <c r="G160" s="28" t="s">
        <v>828</v>
      </c>
      <c r="H160" s="76" t="s">
        <v>829</v>
      </c>
      <c r="I160" s="29" t="s">
        <v>830</v>
      </c>
      <c r="J160" s="92" t="s">
        <v>352</v>
      </c>
      <c r="K160" s="96">
        <v>145</v>
      </c>
      <c r="L160" s="27" t="s">
        <v>260</v>
      </c>
      <c r="M160" s="75">
        <v>145</v>
      </c>
      <c r="N160" s="75">
        <f>VLOOKUP(M160,Scénarios!$D$3:$E$191,2,FALSE)</f>
        <v>146</v>
      </c>
      <c r="O160" s="122" t="str">
        <f>VLOOKUP(K160,Scénarios!$C$4:$I$198,7,FALSE)</f>
        <v>CR sur le cas de Mme Bru et l'intégrer à son dossier</v>
      </c>
    </row>
    <row r="161" spans="1:15" ht="31" hidden="1" outlineLevel="3" x14ac:dyDescent="0.35">
      <c r="A161" s="21" t="s">
        <v>336</v>
      </c>
      <c r="B161" s="23" t="s">
        <v>763</v>
      </c>
      <c r="C161" s="25" t="s">
        <v>789</v>
      </c>
      <c r="D161" s="7" t="s">
        <v>831</v>
      </c>
      <c r="E161" s="7"/>
      <c r="F161" s="51"/>
      <c r="G161" s="8" t="s">
        <v>832</v>
      </c>
      <c r="H161" s="26" t="s">
        <v>833</v>
      </c>
      <c r="I161" s="26" t="s">
        <v>834</v>
      </c>
      <c r="J161" s="84"/>
      <c r="K161" s="60"/>
      <c r="L161" s="7"/>
      <c r="M161" s="60"/>
      <c r="N161" s="60"/>
      <c r="O161" s="121"/>
    </row>
    <row r="162" spans="1:15" ht="43.5" hidden="1" outlineLevel="4" x14ac:dyDescent="0.35">
      <c r="A162" s="21" t="s">
        <v>336</v>
      </c>
      <c r="B162" s="23" t="s">
        <v>763</v>
      </c>
      <c r="C162" s="25" t="s">
        <v>789</v>
      </c>
      <c r="D162" s="27" t="s">
        <v>831</v>
      </c>
      <c r="E162" s="10" t="s">
        <v>835</v>
      </c>
      <c r="F162" s="46" t="s">
        <v>348</v>
      </c>
      <c r="G162" s="30" t="s">
        <v>836</v>
      </c>
      <c r="H162" s="77" t="s">
        <v>837</v>
      </c>
      <c r="I162" s="31" t="s">
        <v>838</v>
      </c>
      <c r="J162" s="92" t="s">
        <v>346</v>
      </c>
      <c r="K162" s="96">
        <v>99</v>
      </c>
      <c r="L162" s="27" t="s">
        <v>835</v>
      </c>
      <c r="M162" s="96">
        <v>100</v>
      </c>
      <c r="N162" s="96">
        <f>VLOOKUP(M162,Scénarios!$D$3:$E$191,2,FALSE)</f>
        <v>101</v>
      </c>
      <c r="O162" s="123" t="str">
        <f>VLOOKUP(K162,Scénarios!$C$4:$I$198,7,FALSE)</f>
        <v>Envoyer un message interne au secrétariat en lui demandant de programmer des rdv pour la patiente, le signalement immédiat du message sur le poste du destinataire doit être visible</v>
      </c>
    </row>
    <row r="163" spans="1:15" ht="58" hidden="1" outlineLevel="4" x14ac:dyDescent="0.35">
      <c r="A163" s="21" t="s">
        <v>336</v>
      </c>
      <c r="B163" s="23" t="s">
        <v>763</v>
      </c>
      <c r="C163" s="25" t="s">
        <v>789</v>
      </c>
      <c r="D163" s="27" t="s">
        <v>831</v>
      </c>
      <c r="E163" s="9" t="s">
        <v>839</v>
      </c>
      <c r="F163" s="45" t="s">
        <v>348</v>
      </c>
      <c r="G163" s="28" t="s">
        <v>840</v>
      </c>
      <c r="H163" s="76" t="s">
        <v>841</v>
      </c>
      <c r="I163" s="29" t="s">
        <v>842</v>
      </c>
      <c r="J163" s="91" t="s">
        <v>352</v>
      </c>
      <c r="K163" s="75">
        <v>71</v>
      </c>
      <c r="L163" s="27" t="s">
        <v>839</v>
      </c>
      <c r="M163" s="75">
        <v>70</v>
      </c>
      <c r="N163" s="75">
        <f>VLOOKUP(M163,Scénarios!$D$3:$E$191,2,FALSE)</f>
        <v>71</v>
      </c>
      <c r="O163" s="122" t="str">
        <f>VLOOKUP(K163,Scénarios!$C$4:$I$198,7,FALSE)</f>
        <v xml:space="preserve">Créer un post-it destiné au diabétologue </v>
      </c>
    </row>
    <row r="164" spans="1:15" hidden="1" outlineLevel="2" x14ac:dyDescent="0.35">
      <c r="A164" s="21" t="s">
        <v>336</v>
      </c>
      <c r="B164" s="23" t="s">
        <v>763</v>
      </c>
      <c r="C164" s="5" t="s">
        <v>843</v>
      </c>
      <c r="D164" s="5"/>
      <c r="E164" s="5"/>
      <c r="F164" s="50"/>
      <c r="G164" s="6" t="s">
        <v>844</v>
      </c>
      <c r="H164" s="24"/>
      <c r="I164" s="24"/>
      <c r="J164" s="83"/>
      <c r="K164" s="59"/>
      <c r="L164" s="5"/>
      <c r="M164" s="59"/>
      <c r="N164" s="59"/>
      <c r="O164" s="120"/>
    </row>
    <row r="165" spans="1:15" ht="31" hidden="1" outlineLevel="3" x14ac:dyDescent="0.35">
      <c r="A165" s="21" t="s">
        <v>336</v>
      </c>
      <c r="B165" s="23" t="s">
        <v>763</v>
      </c>
      <c r="C165" s="25" t="s">
        <v>843</v>
      </c>
      <c r="D165" s="7" t="s">
        <v>845</v>
      </c>
      <c r="E165" s="7"/>
      <c r="F165" s="51"/>
      <c r="G165" s="8" t="s">
        <v>846</v>
      </c>
      <c r="H165" s="26" t="s">
        <v>847</v>
      </c>
      <c r="I165" s="26" t="s">
        <v>848</v>
      </c>
      <c r="J165" s="84"/>
      <c r="K165" s="60"/>
      <c r="L165" s="7"/>
      <c r="M165" s="60"/>
      <c r="N165" s="60"/>
      <c r="O165" s="121"/>
    </row>
    <row r="166" spans="1:15" ht="29" hidden="1" outlineLevel="4" x14ac:dyDescent="0.35">
      <c r="A166" s="21" t="s">
        <v>336</v>
      </c>
      <c r="B166" s="23" t="s">
        <v>763</v>
      </c>
      <c r="C166" s="25" t="s">
        <v>843</v>
      </c>
      <c r="D166" s="27" t="s">
        <v>845</v>
      </c>
      <c r="E166" s="10" t="s">
        <v>849</v>
      </c>
      <c r="F166" s="46" t="s">
        <v>348</v>
      </c>
      <c r="G166" s="30" t="s">
        <v>850</v>
      </c>
      <c r="H166" s="77" t="s">
        <v>851</v>
      </c>
      <c r="I166" s="31" t="s">
        <v>852</v>
      </c>
      <c r="J166" s="92" t="s">
        <v>372</v>
      </c>
      <c r="K166" s="96" t="e">
        <v>#N/A</v>
      </c>
      <c r="L166" s="27" t="s">
        <v>849</v>
      </c>
      <c r="M166" s="96" t="s">
        <v>479</v>
      </c>
      <c r="N166" s="96"/>
      <c r="O166" s="123"/>
    </row>
    <row r="167" spans="1:15" ht="58" hidden="1" outlineLevel="4" x14ac:dyDescent="0.35">
      <c r="A167" s="21" t="s">
        <v>336</v>
      </c>
      <c r="B167" s="23" t="s">
        <v>763</v>
      </c>
      <c r="C167" s="25" t="s">
        <v>843</v>
      </c>
      <c r="D167" s="27" t="s">
        <v>845</v>
      </c>
      <c r="E167" s="9" t="s">
        <v>853</v>
      </c>
      <c r="F167" s="45" t="s">
        <v>374</v>
      </c>
      <c r="G167" s="37" t="s">
        <v>854</v>
      </c>
      <c r="H167" s="78" t="s">
        <v>855</v>
      </c>
      <c r="I167" s="36" t="s">
        <v>856</v>
      </c>
      <c r="J167" s="85" t="s">
        <v>372</v>
      </c>
      <c r="K167" s="61" t="e">
        <v>#N/A</v>
      </c>
      <c r="L167" s="27" t="s">
        <v>853</v>
      </c>
      <c r="M167" s="61" t="s">
        <v>479</v>
      </c>
      <c r="N167" s="61"/>
      <c r="O167" s="124"/>
    </row>
    <row r="168" spans="1:15" ht="87" hidden="1" outlineLevel="3" x14ac:dyDescent="0.35">
      <c r="A168" s="21" t="s">
        <v>336</v>
      </c>
      <c r="B168" s="23" t="s">
        <v>763</v>
      </c>
      <c r="C168" s="25" t="s">
        <v>843</v>
      </c>
      <c r="D168" s="7" t="s">
        <v>857</v>
      </c>
      <c r="E168" s="7"/>
      <c r="F168" s="51"/>
      <c r="G168" s="38" t="s">
        <v>858</v>
      </c>
      <c r="H168" s="34" t="s">
        <v>859</v>
      </c>
      <c r="I168" s="34" t="s">
        <v>860</v>
      </c>
      <c r="J168" s="86"/>
      <c r="K168" s="62"/>
      <c r="L168" s="7"/>
      <c r="M168" s="62"/>
      <c r="N168" s="62"/>
      <c r="O168" s="125"/>
    </row>
    <row r="169" spans="1:15" ht="58" hidden="1" outlineLevel="4" x14ac:dyDescent="0.35">
      <c r="A169" s="21" t="s">
        <v>336</v>
      </c>
      <c r="B169" s="23" t="s">
        <v>763</v>
      </c>
      <c r="C169" s="25" t="s">
        <v>843</v>
      </c>
      <c r="D169" s="27" t="s">
        <v>857</v>
      </c>
      <c r="E169" s="10" t="s">
        <v>861</v>
      </c>
      <c r="F169" s="46" t="s">
        <v>348</v>
      </c>
      <c r="G169" s="30" t="s">
        <v>862</v>
      </c>
      <c r="H169" s="77" t="s">
        <v>863</v>
      </c>
      <c r="I169" s="31" t="s">
        <v>864</v>
      </c>
      <c r="J169" s="92" t="s">
        <v>346</v>
      </c>
      <c r="K169" s="96">
        <v>98</v>
      </c>
      <c r="L169" s="27" t="s">
        <v>861</v>
      </c>
      <c r="M169" s="96">
        <v>99</v>
      </c>
      <c r="N169" s="96">
        <f>VLOOKUP(M169,Scénarios!$D$3:$E$191,2,FALSE)</f>
        <v>100</v>
      </c>
      <c r="O169" s="123" t="str">
        <f>VLOOKUP(K169,Scénarios!$C$4:$I$198,7,FALSE)</f>
        <v>Envoyer le CR par messagerie sécurisée à un confrère  hospitalier qui suit le protocole dans lequel est incluse madame BRU et à l'ancien diabétologue de la patiente .</v>
      </c>
    </row>
    <row r="170" spans="1:15" ht="72.5" hidden="1" outlineLevel="4" x14ac:dyDescent="0.35">
      <c r="A170" s="21" t="s">
        <v>336</v>
      </c>
      <c r="B170" s="23" t="s">
        <v>763</v>
      </c>
      <c r="C170" s="25" t="s">
        <v>843</v>
      </c>
      <c r="D170" s="27" t="s">
        <v>857</v>
      </c>
      <c r="E170" s="9" t="s">
        <v>132</v>
      </c>
      <c r="F170" s="45" t="s">
        <v>348</v>
      </c>
      <c r="G170" s="28" t="s">
        <v>865</v>
      </c>
      <c r="H170" s="76" t="s">
        <v>866</v>
      </c>
      <c r="I170" s="36" t="s">
        <v>867</v>
      </c>
      <c r="J170" s="91" t="s">
        <v>352</v>
      </c>
      <c r="K170" s="75">
        <v>65</v>
      </c>
      <c r="L170" s="27" t="s">
        <v>132</v>
      </c>
      <c r="M170" s="75">
        <v>63</v>
      </c>
      <c r="N170" s="75">
        <f>VLOOKUP(M170,Scénarios!$D$3:$E$191,2,FALSE)</f>
        <v>64</v>
      </c>
      <c r="O170" s="122" t="str">
        <f>VLOOKUP(K170,Scénarios!$C$4:$I$198,7,FALSE)</f>
        <v>Intégration des résultats de bio et de la radio reçus par MSSanté dans le dossier, de l'ECG déposé dans le DMP</v>
      </c>
    </row>
    <row r="171" spans="1:15" ht="188.5" hidden="1" outlineLevel="3" x14ac:dyDescent="0.35">
      <c r="A171" s="21" t="s">
        <v>336</v>
      </c>
      <c r="B171" s="23" t="s">
        <v>763</v>
      </c>
      <c r="C171" s="25" t="s">
        <v>843</v>
      </c>
      <c r="D171" s="7" t="s">
        <v>868</v>
      </c>
      <c r="E171" s="7"/>
      <c r="F171" s="51"/>
      <c r="G171" s="8" t="s">
        <v>869</v>
      </c>
      <c r="H171" s="26" t="s">
        <v>870</v>
      </c>
      <c r="I171" s="26" t="s">
        <v>871</v>
      </c>
      <c r="J171" s="84"/>
      <c r="K171" s="60"/>
      <c r="L171" s="7"/>
      <c r="M171" s="60"/>
      <c r="N171" s="60"/>
      <c r="O171" s="121"/>
    </row>
    <row r="172" spans="1:15" ht="43.5" hidden="1" outlineLevel="4" x14ac:dyDescent="0.35">
      <c r="A172" s="21" t="s">
        <v>336</v>
      </c>
      <c r="B172" s="23" t="s">
        <v>763</v>
      </c>
      <c r="C172" s="25" t="s">
        <v>843</v>
      </c>
      <c r="D172" s="27" t="s">
        <v>868</v>
      </c>
      <c r="E172" s="10" t="s">
        <v>133</v>
      </c>
      <c r="F172" s="46" t="s">
        <v>348</v>
      </c>
      <c r="G172" s="30" t="s">
        <v>872</v>
      </c>
      <c r="H172" s="77" t="s">
        <v>873</v>
      </c>
      <c r="I172" s="31" t="s">
        <v>874</v>
      </c>
      <c r="J172" s="92" t="s">
        <v>352</v>
      </c>
      <c r="K172" s="96">
        <v>65</v>
      </c>
      <c r="L172" s="27" t="s">
        <v>133</v>
      </c>
      <c r="M172" s="96">
        <v>63</v>
      </c>
      <c r="N172" s="96">
        <f>VLOOKUP(M172,Scénarios!$D$3:$E$191,2,FALSE)</f>
        <v>64</v>
      </c>
      <c r="O172" s="123" t="str">
        <f>VLOOKUP(K172,Scénarios!$C$4:$I$198,7,FALSE)</f>
        <v>Intégration des résultats de bio et de la radio reçus par MSSanté dans le dossier, de l'ECG déposé dans le DMP</v>
      </c>
    </row>
    <row r="173" spans="1:15" ht="29" hidden="1" outlineLevel="4" x14ac:dyDescent="0.35">
      <c r="A173" s="21" t="s">
        <v>336</v>
      </c>
      <c r="B173" s="23" t="s">
        <v>763</v>
      </c>
      <c r="C173" s="25" t="s">
        <v>843</v>
      </c>
      <c r="D173" s="27" t="s">
        <v>868</v>
      </c>
      <c r="E173" s="9" t="s">
        <v>875</v>
      </c>
      <c r="F173" s="45" t="s">
        <v>348</v>
      </c>
      <c r="G173" s="28" t="s">
        <v>876</v>
      </c>
      <c r="H173" s="76" t="s">
        <v>877</v>
      </c>
      <c r="I173" s="29" t="s">
        <v>878</v>
      </c>
      <c r="J173" s="85" t="s">
        <v>352</v>
      </c>
      <c r="K173" s="75" t="s">
        <v>165</v>
      </c>
      <c r="L173" s="27" t="s">
        <v>875</v>
      </c>
      <c r="M173" s="75">
        <v>85</v>
      </c>
      <c r="N173" s="75">
        <f>VLOOKUP(M173,Scénarios!$D$3:$E$191,2,FALSE)</f>
        <v>86</v>
      </c>
      <c r="O173" s="122" t="str">
        <f>VLOOKUP(K173,Scénarios!$C$4:$I$198,7,FALSE)</f>
        <v xml:space="preserve">Importer le volet de synthèse médicale conforme au "Volet de synthèse médicale" du CI-SIS </v>
      </c>
    </row>
    <row r="174" spans="1:15" ht="29" hidden="1" outlineLevel="4" x14ac:dyDescent="0.35">
      <c r="A174" s="21" t="s">
        <v>336</v>
      </c>
      <c r="B174" s="23" t="s">
        <v>763</v>
      </c>
      <c r="C174" s="25" t="s">
        <v>843</v>
      </c>
      <c r="D174" s="27" t="s">
        <v>868</v>
      </c>
      <c r="E174" s="10" t="s">
        <v>879</v>
      </c>
      <c r="F174" s="46" t="s">
        <v>348</v>
      </c>
      <c r="G174" s="30" t="s">
        <v>880</v>
      </c>
      <c r="H174" s="77" t="s">
        <v>881</v>
      </c>
      <c r="I174" s="31" t="s">
        <v>882</v>
      </c>
      <c r="J174" s="92" t="s">
        <v>352</v>
      </c>
      <c r="K174" s="96" t="s">
        <v>150</v>
      </c>
      <c r="L174" s="27" t="s">
        <v>879</v>
      </c>
      <c r="M174" s="96">
        <v>76</v>
      </c>
      <c r="N174" s="96">
        <f>VLOOKUP(M174,Scénarios!$D$3:$E$191,2,FALSE)</f>
        <v>77</v>
      </c>
      <c r="O174" s="123" t="str">
        <f>VLOOKUP(K174,Scénarios!$C$4:$I$198,7,FALSE)</f>
        <v>Produire un volet de synthèse médicale  conforme au "Volet de synthèse médicale" du CI-SIS</v>
      </c>
    </row>
    <row r="175" spans="1:15" hidden="1" x14ac:dyDescent="0.35">
      <c r="A175" s="1" t="s">
        <v>883</v>
      </c>
      <c r="B175" s="1"/>
      <c r="C175" s="1"/>
      <c r="D175" s="1"/>
      <c r="E175" s="1"/>
      <c r="F175" s="48"/>
      <c r="G175" s="2" t="s">
        <v>884</v>
      </c>
      <c r="H175" s="20"/>
      <c r="I175" s="20"/>
      <c r="J175" s="81"/>
      <c r="K175" s="57"/>
      <c r="L175" s="1"/>
      <c r="M175" s="57"/>
      <c r="N175" s="57"/>
      <c r="O175" s="118"/>
    </row>
    <row r="176" spans="1:15" hidden="1" outlineLevel="1" collapsed="1" x14ac:dyDescent="0.35">
      <c r="A176" s="21" t="s">
        <v>883</v>
      </c>
      <c r="B176" s="3" t="s">
        <v>885</v>
      </c>
      <c r="C176" s="3"/>
      <c r="D176" s="3"/>
      <c r="E176" s="3"/>
      <c r="F176" s="49"/>
      <c r="G176" s="4" t="s">
        <v>886</v>
      </c>
      <c r="H176" s="22"/>
      <c r="I176" s="22"/>
      <c r="J176" s="82"/>
      <c r="K176" s="58"/>
      <c r="L176" s="3"/>
      <c r="M176" s="58"/>
      <c r="N176" s="58"/>
      <c r="O176" s="119"/>
    </row>
    <row r="177" spans="1:75" hidden="1" outlineLevel="2" x14ac:dyDescent="0.35">
      <c r="A177" s="21" t="s">
        <v>883</v>
      </c>
      <c r="B177" s="23" t="s">
        <v>885</v>
      </c>
      <c r="C177" s="5" t="s">
        <v>887</v>
      </c>
      <c r="D177" s="5"/>
      <c r="E177" s="5"/>
      <c r="F177" s="50"/>
      <c r="G177" s="6" t="s">
        <v>888</v>
      </c>
      <c r="H177" s="24"/>
      <c r="I177" s="24"/>
      <c r="J177" s="83"/>
      <c r="K177" s="59"/>
      <c r="L177" s="5"/>
      <c r="M177" s="59"/>
      <c r="N177" s="59"/>
      <c r="O177" s="120"/>
    </row>
    <row r="178" spans="1:75" hidden="1" outlineLevel="3" x14ac:dyDescent="0.35">
      <c r="A178" s="21" t="s">
        <v>883</v>
      </c>
      <c r="B178" s="23" t="s">
        <v>885</v>
      </c>
      <c r="C178" s="25" t="s">
        <v>887</v>
      </c>
      <c r="D178" s="7" t="s">
        <v>889</v>
      </c>
      <c r="E178" s="7"/>
      <c r="F178" s="51"/>
      <c r="G178" s="8" t="s">
        <v>890</v>
      </c>
      <c r="H178" s="26" t="s">
        <v>891</v>
      </c>
      <c r="I178" s="26" t="s">
        <v>892</v>
      </c>
      <c r="J178" s="84"/>
      <c r="K178" s="60"/>
      <c r="L178" s="7"/>
      <c r="M178" s="60"/>
      <c r="N178" s="60"/>
      <c r="O178" s="121"/>
    </row>
    <row r="179" spans="1:75" ht="29" hidden="1" outlineLevel="4" x14ac:dyDescent="0.35">
      <c r="A179" s="21" t="s">
        <v>883</v>
      </c>
      <c r="B179" s="23" t="s">
        <v>885</v>
      </c>
      <c r="C179" s="25" t="s">
        <v>887</v>
      </c>
      <c r="D179" s="27" t="s">
        <v>889</v>
      </c>
      <c r="E179" s="9" t="s">
        <v>893</v>
      </c>
      <c r="F179" s="45" t="s">
        <v>348</v>
      </c>
      <c r="G179" s="28" t="s">
        <v>894</v>
      </c>
      <c r="H179" s="76" t="s">
        <v>895</v>
      </c>
      <c r="I179" s="29" t="s">
        <v>896</v>
      </c>
      <c r="J179" s="91" t="s">
        <v>346</v>
      </c>
      <c r="K179" s="75">
        <v>4</v>
      </c>
      <c r="L179" s="27" t="s">
        <v>893</v>
      </c>
      <c r="M179" s="75">
        <v>4</v>
      </c>
      <c r="N179" s="75">
        <f>VLOOKUP(M179,Scénarios!$D$3:$E$191,2,FALSE)</f>
        <v>4</v>
      </c>
      <c r="O179" s="122" t="str">
        <f>VLOOKUP(K179,Scénarios!$C$4:$I$198,7,FALSE)</f>
        <v>Créer un dossier patient, avec les données d'identité du patient: nom, prénom, adresse, …</v>
      </c>
    </row>
    <row r="180" spans="1:75" ht="31" hidden="1" outlineLevel="3" x14ac:dyDescent="0.35">
      <c r="A180" s="21" t="s">
        <v>883</v>
      </c>
      <c r="B180" s="23" t="s">
        <v>885</v>
      </c>
      <c r="C180" s="25" t="s">
        <v>887</v>
      </c>
      <c r="D180" s="7" t="s">
        <v>897</v>
      </c>
      <c r="E180" s="7"/>
      <c r="F180" s="51"/>
      <c r="G180" s="8" t="s">
        <v>898</v>
      </c>
      <c r="H180" s="26" t="s">
        <v>899</v>
      </c>
      <c r="I180" s="26" t="s">
        <v>900</v>
      </c>
      <c r="J180" s="84"/>
      <c r="K180" s="60"/>
      <c r="L180" s="7"/>
      <c r="M180" s="60"/>
      <c r="N180" s="60"/>
      <c r="O180" s="121"/>
    </row>
    <row r="181" spans="1:75" ht="29" hidden="1" outlineLevel="4" x14ac:dyDescent="0.35">
      <c r="A181" s="140" t="s">
        <v>883</v>
      </c>
      <c r="B181" s="141" t="s">
        <v>885</v>
      </c>
      <c r="C181" s="142" t="s">
        <v>887</v>
      </c>
      <c r="D181" s="138" t="s">
        <v>897</v>
      </c>
      <c r="E181" s="143" t="s">
        <v>52</v>
      </c>
      <c r="F181" s="71" t="s">
        <v>348</v>
      </c>
      <c r="G181" s="144" t="s">
        <v>901</v>
      </c>
      <c r="H181" s="79" t="s">
        <v>902</v>
      </c>
      <c r="I181" s="29" t="s">
        <v>900</v>
      </c>
      <c r="J181" s="139" t="s">
        <v>346</v>
      </c>
      <c r="K181" s="75">
        <v>17</v>
      </c>
      <c r="L181" s="27" t="s">
        <v>52</v>
      </c>
      <c r="M181" s="75">
        <v>18</v>
      </c>
      <c r="N181" s="75">
        <f>VLOOKUP(M181,Scénarios!$D$3:$E$191,2,FALSE)</f>
        <v>18</v>
      </c>
      <c r="O181" s="122" t="str">
        <f>VLOOKUP(K181,Scénarios!$C$4:$I$198,7,FALSE)</f>
        <v>Créer un formulaire de consultation à partir d'un modèle en récupérant les données d'identité à partir de la carte vitale de la patiente</v>
      </c>
    </row>
    <row r="182" spans="1:75" s="15" customFormat="1" ht="29" hidden="1" outlineLevel="3" x14ac:dyDescent="0.35">
      <c r="A182" s="21" t="s">
        <v>883</v>
      </c>
      <c r="B182" s="23" t="s">
        <v>885</v>
      </c>
      <c r="C182" s="25" t="s">
        <v>887</v>
      </c>
      <c r="D182" s="7" t="s">
        <v>903</v>
      </c>
      <c r="E182" s="7"/>
      <c r="F182" s="51"/>
      <c r="G182" s="8" t="s">
        <v>904</v>
      </c>
      <c r="H182" s="26" t="s">
        <v>904</v>
      </c>
      <c r="I182" s="26" t="s">
        <v>905</v>
      </c>
      <c r="J182" s="84"/>
      <c r="K182" s="60"/>
      <c r="L182" s="7"/>
      <c r="M182" s="60"/>
      <c r="N182" s="60"/>
      <c r="O182" s="12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row>
    <row r="183" spans="1:75" s="15" customFormat="1" ht="58" hidden="1" outlineLevel="4" x14ac:dyDescent="0.35">
      <c r="A183" s="21" t="s">
        <v>883</v>
      </c>
      <c r="B183" s="23" t="s">
        <v>885</v>
      </c>
      <c r="C183" s="25" t="s">
        <v>887</v>
      </c>
      <c r="D183" s="27" t="s">
        <v>903</v>
      </c>
      <c r="E183" s="9" t="s">
        <v>28</v>
      </c>
      <c r="F183" s="45" t="s">
        <v>348</v>
      </c>
      <c r="G183" s="28" t="s">
        <v>906</v>
      </c>
      <c r="H183" s="76" t="s">
        <v>907</v>
      </c>
      <c r="I183" s="29" t="s">
        <v>908</v>
      </c>
      <c r="J183" s="91" t="s">
        <v>346</v>
      </c>
      <c r="K183" s="75">
        <v>4</v>
      </c>
      <c r="L183" s="27" t="s">
        <v>28</v>
      </c>
      <c r="M183" s="75">
        <v>4</v>
      </c>
      <c r="N183" s="75">
        <f>VLOOKUP(M183,Scénarios!$D$3:$E$191,2,FALSE)</f>
        <v>4</v>
      </c>
      <c r="O183" s="122" t="str">
        <f>VLOOKUP(K183,Scénarios!$C$4:$I$198,7,FALSE)</f>
        <v>Créer un dossier patient, avec les données d'identité du patient: nom, prénom, adresse, …</v>
      </c>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row>
    <row r="184" spans="1:75" ht="43.5" hidden="1" outlineLevel="3" x14ac:dyDescent="0.35">
      <c r="A184" s="21" t="s">
        <v>883</v>
      </c>
      <c r="B184" s="23" t="s">
        <v>885</v>
      </c>
      <c r="C184" s="25" t="s">
        <v>887</v>
      </c>
      <c r="D184" s="7" t="s">
        <v>909</v>
      </c>
      <c r="E184" s="7"/>
      <c r="F184" s="51"/>
      <c r="G184" s="8" t="s">
        <v>910</v>
      </c>
      <c r="H184" s="26" t="s">
        <v>911</v>
      </c>
      <c r="I184" s="26" t="s">
        <v>912</v>
      </c>
      <c r="J184" s="84"/>
      <c r="K184" s="60"/>
      <c r="L184" s="7"/>
      <c r="M184" s="60"/>
      <c r="N184" s="60"/>
      <c r="O184" s="121"/>
    </row>
    <row r="185" spans="1:75" s="15" customFormat="1" ht="72.5" hidden="1" outlineLevel="4" x14ac:dyDescent="0.35">
      <c r="A185" s="21" t="s">
        <v>883</v>
      </c>
      <c r="B185" s="23" t="s">
        <v>885</v>
      </c>
      <c r="C185" s="25" t="s">
        <v>887</v>
      </c>
      <c r="D185" s="27" t="s">
        <v>909</v>
      </c>
      <c r="E185" s="9" t="s">
        <v>913</v>
      </c>
      <c r="F185" s="45" t="s">
        <v>348</v>
      </c>
      <c r="G185" s="28" t="s">
        <v>914</v>
      </c>
      <c r="H185" s="76" t="s">
        <v>915</v>
      </c>
      <c r="I185" s="29" t="s">
        <v>916</v>
      </c>
      <c r="J185" s="91" t="s">
        <v>352</v>
      </c>
      <c r="K185" s="75">
        <v>87</v>
      </c>
      <c r="L185" s="27" t="s">
        <v>913</v>
      </c>
      <c r="M185" s="75">
        <v>87</v>
      </c>
      <c r="N185" s="75">
        <f>VLOOKUP(M185,Scénarios!$D$3:$E$191,2,FALSE)</f>
        <v>88</v>
      </c>
      <c r="O185" s="122" t="str">
        <f>VLOOKUP(K185,Scénarios!$C$4:$I$198,7,FALSE)</f>
        <v>Vérifier que les données d'identité de la patiente restent visibles sur les différents écrans de son dossier</v>
      </c>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row>
    <row r="186" spans="1:75" hidden="1" outlineLevel="2" x14ac:dyDescent="0.35">
      <c r="A186" s="21" t="s">
        <v>883</v>
      </c>
      <c r="B186" s="23" t="s">
        <v>885</v>
      </c>
      <c r="C186" s="5" t="s">
        <v>917</v>
      </c>
      <c r="D186" s="5"/>
      <c r="E186" s="5"/>
      <c r="F186" s="50"/>
      <c r="G186" s="6" t="s">
        <v>918</v>
      </c>
      <c r="H186" s="24"/>
      <c r="I186" s="24"/>
      <c r="J186" s="83"/>
      <c r="K186" s="59"/>
      <c r="L186" s="5"/>
      <c r="M186" s="59"/>
      <c r="N186" s="59"/>
      <c r="O186" s="120"/>
    </row>
    <row r="187" spans="1:75" ht="29" hidden="1" outlineLevel="3" x14ac:dyDescent="0.35">
      <c r="A187" s="21" t="s">
        <v>883</v>
      </c>
      <c r="B187" s="23" t="s">
        <v>885</v>
      </c>
      <c r="C187" s="25" t="s">
        <v>917</v>
      </c>
      <c r="D187" s="7" t="s">
        <v>919</v>
      </c>
      <c r="E187" s="7"/>
      <c r="F187" s="51"/>
      <c r="G187" s="8" t="s">
        <v>920</v>
      </c>
      <c r="H187" s="26" t="s">
        <v>921</v>
      </c>
      <c r="I187" s="26" t="s">
        <v>922</v>
      </c>
      <c r="J187" s="84"/>
      <c r="K187" s="60"/>
      <c r="L187" s="7"/>
      <c r="M187" s="60"/>
      <c r="N187" s="60"/>
      <c r="O187" s="121"/>
    </row>
    <row r="188" spans="1:75" hidden="1" outlineLevel="4" x14ac:dyDescent="0.35">
      <c r="A188" s="140" t="s">
        <v>883</v>
      </c>
      <c r="B188" s="141" t="s">
        <v>885</v>
      </c>
      <c r="C188" s="142" t="s">
        <v>917</v>
      </c>
      <c r="D188" s="138" t="s">
        <v>919</v>
      </c>
      <c r="E188" s="143" t="s">
        <v>923</v>
      </c>
      <c r="F188" s="71" t="s">
        <v>348</v>
      </c>
      <c r="G188" s="144" t="s">
        <v>924</v>
      </c>
      <c r="H188" s="145" t="s">
        <v>925</v>
      </c>
      <c r="I188" s="146" t="s">
        <v>926</v>
      </c>
      <c r="J188" s="139" t="s">
        <v>346</v>
      </c>
      <c r="K188" s="63">
        <v>5</v>
      </c>
      <c r="L188" s="27" t="s">
        <v>923</v>
      </c>
      <c r="M188" s="63">
        <v>5</v>
      </c>
      <c r="N188" s="63">
        <f>VLOOKUP(M188,Scénarios!$D$3:$E$191,2,FALSE)</f>
        <v>5</v>
      </c>
      <c r="O188" s="126" t="str">
        <f>VLOOKUP(K188,Scénarios!$C$4:$I$198,7,FALSE)</f>
        <v xml:space="preserve">Créer le même dossier / fiche patient par erreur : vérifier qu'une alerte apparaît </v>
      </c>
    </row>
    <row r="189" spans="1:75" ht="29" hidden="1" outlineLevel="4" x14ac:dyDescent="0.35">
      <c r="A189" s="21" t="s">
        <v>883</v>
      </c>
      <c r="B189" s="23" t="s">
        <v>885</v>
      </c>
      <c r="C189" s="25" t="s">
        <v>917</v>
      </c>
      <c r="D189" s="27" t="s">
        <v>919</v>
      </c>
      <c r="E189" s="10" t="s">
        <v>927</v>
      </c>
      <c r="F189" s="46" t="s">
        <v>348</v>
      </c>
      <c r="G189" s="30" t="s">
        <v>928</v>
      </c>
      <c r="H189" s="77" t="s">
        <v>929</v>
      </c>
      <c r="I189" s="31" t="s">
        <v>930</v>
      </c>
      <c r="J189" s="92" t="s">
        <v>346</v>
      </c>
      <c r="K189" s="96">
        <v>153</v>
      </c>
      <c r="L189" s="27" t="s">
        <v>927</v>
      </c>
      <c r="M189" s="96">
        <v>153</v>
      </c>
      <c r="N189" s="96">
        <f>VLOOKUP(M189,Scénarios!$D$3:$E$191,2,FALSE)</f>
        <v>152</v>
      </c>
      <c r="O189" s="123" t="str">
        <f>VLOOKUP(K189,Scénarios!$C$4:$I$198,7,FALSE)</f>
        <v>Fusionner le dossier patient créé en double</v>
      </c>
    </row>
    <row r="190" spans="1:75" ht="29" hidden="1" outlineLevel="4" x14ac:dyDescent="0.35">
      <c r="A190" s="21" t="s">
        <v>883</v>
      </c>
      <c r="B190" s="23" t="s">
        <v>885</v>
      </c>
      <c r="C190" s="25" t="s">
        <v>917</v>
      </c>
      <c r="D190" s="27" t="s">
        <v>919</v>
      </c>
      <c r="E190" s="9" t="s">
        <v>931</v>
      </c>
      <c r="F190" s="45" t="s">
        <v>348</v>
      </c>
      <c r="G190" s="28" t="s">
        <v>932</v>
      </c>
      <c r="H190" s="76" t="s">
        <v>933</v>
      </c>
      <c r="I190" s="29" t="s">
        <v>934</v>
      </c>
      <c r="J190" s="91" t="s">
        <v>346</v>
      </c>
      <c r="K190" s="75">
        <v>154</v>
      </c>
      <c r="L190" s="27" t="s">
        <v>931</v>
      </c>
      <c r="M190" s="75">
        <v>154</v>
      </c>
      <c r="N190" s="75">
        <f>VLOOKUP(M190,Scénarios!$D$3:$E$191,2,FALSE)</f>
        <v>153</v>
      </c>
      <c r="O190" s="122" t="str">
        <f>VLOOKUP(K190,Scénarios!$C$4:$I$198,7,FALSE)</f>
        <v xml:space="preserve">Défusionner le dossier patient </v>
      </c>
    </row>
    <row r="191" spans="1:75" hidden="1" outlineLevel="2" x14ac:dyDescent="0.35">
      <c r="A191" s="21" t="s">
        <v>883</v>
      </c>
      <c r="B191" s="23" t="s">
        <v>885</v>
      </c>
      <c r="C191" s="5" t="s">
        <v>935</v>
      </c>
      <c r="D191" s="5"/>
      <c r="E191" s="5"/>
      <c r="F191" s="50"/>
      <c r="G191" s="6" t="s">
        <v>936</v>
      </c>
      <c r="H191" s="24"/>
      <c r="I191" s="24"/>
      <c r="J191" s="83"/>
      <c r="K191" s="59"/>
      <c r="L191" s="5"/>
      <c r="M191" s="59"/>
      <c r="N191" s="59"/>
      <c r="O191" s="120"/>
    </row>
    <row r="192" spans="1:75" ht="145" hidden="1" outlineLevel="3" x14ac:dyDescent="0.35">
      <c r="A192" s="21" t="s">
        <v>883</v>
      </c>
      <c r="B192" s="23" t="s">
        <v>885</v>
      </c>
      <c r="C192" s="25" t="s">
        <v>935</v>
      </c>
      <c r="D192" s="7" t="s">
        <v>937</v>
      </c>
      <c r="E192" s="7"/>
      <c r="F192" s="51"/>
      <c r="G192" s="8" t="s">
        <v>938</v>
      </c>
      <c r="H192" s="26" t="s">
        <v>939</v>
      </c>
      <c r="I192" s="26" t="s">
        <v>940</v>
      </c>
      <c r="J192" s="84"/>
      <c r="K192" s="60"/>
      <c r="L192" s="7"/>
      <c r="M192" s="60"/>
      <c r="N192" s="60"/>
      <c r="O192" s="121"/>
    </row>
    <row r="193" spans="1:15" ht="87" hidden="1" outlineLevel="4" x14ac:dyDescent="0.35">
      <c r="A193" s="128" t="s">
        <v>883</v>
      </c>
      <c r="B193" s="23" t="s">
        <v>885</v>
      </c>
      <c r="C193" s="25" t="s">
        <v>935</v>
      </c>
      <c r="D193" s="27" t="s">
        <v>937</v>
      </c>
      <c r="E193" s="10" t="s">
        <v>941</v>
      </c>
      <c r="F193" s="46" t="s">
        <v>348</v>
      </c>
      <c r="G193" s="30" t="s">
        <v>942</v>
      </c>
      <c r="H193" s="77" t="s">
        <v>943</v>
      </c>
      <c r="I193" s="127" t="s">
        <v>944</v>
      </c>
      <c r="J193" s="92" t="s">
        <v>346</v>
      </c>
      <c r="K193" s="96">
        <v>7</v>
      </c>
      <c r="L193" s="27" t="s">
        <v>941</v>
      </c>
      <c r="M193" s="96">
        <v>7</v>
      </c>
      <c r="N193" s="96">
        <f>VLOOKUP(M193,Scénarios!$D$3:$E$191,2,FALSE)</f>
        <v>7</v>
      </c>
      <c r="O193" s="123" t="str">
        <f>VLOOKUP(K193,Scénarios!$C$4:$I$198,7,FALSE)</f>
        <v>Enregistrer l'opposition du patient au partage de son dossier au sein de la structure</v>
      </c>
    </row>
    <row r="194" spans="1:15" ht="72.5" hidden="1" outlineLevel="4" x14ac:dyDescent="0.35">
      <c r="A194" s="128" t="s">
        <v>883</v>
      </c>
      <c r="B194" s="23" t="s">
        <v>885</v>
      </c>
      <c r="C194" s="25" t="s">
        <v>935</v>
      </c>
      <c r="D194" s="27" t="s">
        <v>937</v>
      </c>
      <c r="E194" s="39" t="s">
        <v>945</v>
      </c>
      <c r="F194" s="45" t="s">
        <v>348</v>
      </c>
      <c r="G194" s="28" t="s">
        <v>942</v>
      </c>
      <c r="H194" s="76" t="s">
        <v>946</v>
      </c>
      <c r="I194" s="29" t="s">
        <v>947</v>
      </c>
      <c r="J194" s="92"/>
      <c r="K194" s="96">
        <v>8</v>
      </c>
      <c r="L194" s="27" t="s">
        <v>945</v>
      </c>
      <c r="M194" s="75">
        <v>8</v>
      </c>
      <c r="N194" s="75">
        <f>VLOOKUP(M194,Scénarios!$D$3:$E$191,2,FALSE)</f>
        <v>8</v>
      </c>
      <c r="O194" s="122" t="str">
        <f>VLOOKUP(K194,Scénarios!$C$4:$I$198,7,FALSE)</f>
        <v>Visualiser  l'opposition du patient au partage de données</v>
      </c>
    </row>
    <row r="195" spans="1:15" hidden="1" outlineLevel="4" x14ac:dyDescent="0.35">
      <c r="A195" s="182" t="s">
        <v>883</v>
      </c>
      <c r="B195" s="183" t="s">
        <v>885</v>
      </c>
      <c r="C195" s="184" t="s">
        <v>935</v>
      </c>
      <c r="D195" s="186" t="s">
        <v>937</v>
      </c>
      <c r="E195" s="187" t="s">
        <v>948</v>
      </c>
      <c r="F195" s="188" t="s">
        <v>348</v>
      </c>
      <c r="G195" s="189" t="s">
        <v>949</v>
      </c>
      <c r="H195" s="201" t="s">
        <v>950</v>
      </c>
      <c r="I195" s="203" t="s">
        <v>951</v>
      </c>
      <c r="J195" s="92"/>
      <c r="K195" s="96">
        <v>15</v>
      </c>
      <c r="L195" s="27" t="s">
        <v>948</v>
      </c>
      <c r="M195" s="96">
        <v>15</v>
      </c>
      <c r="N195" s="96">
        <f>VLOOKUP(M195,Scénarios!$D$3:$E$191,2,FALSE)</f>
        <v>15</v>
      </c>
      <c r="O195" s="123" t="str">
        <f>VLOOKUP(K195,Scénarios!$C$4:$I$198,7,FALSE)</f>
        <v>Tenter d'accéder au dossier du patient avec la CPS du PS exclu</v>
      </c>
    </row>
    <row r="196" spans="1:15" hidden="1" outlineLevel="4" x14ac:dyDescent="0.35">
      <c r="A196" s="182"/>
      <c r="B196" s="183"/>
      <c r="C196" s="185"/>
      <c r="D196" s="185"/>
      <c r="E196" s="185"/>
      <c r="F196" s="185"/>
      <c r="G196" s="185"/>
      <c r="H196" s="202"/>
      <c r="I196" s="185"/>
      <c r="J196" s="92"/>
      <c r="K196" s="96" t="s">
        <v>35</v>
      </c>
      <c r="L196" s="27" t="s">
        <v>948</v>
      </c>
      <c r="M196" s="96">
        <v>9</v>
      </c>
      <c r="N196" s="96">
        <f>VLOOKUP(M196,Scénarios!$D$3:$E$191,2,FALSE)</f>
        <v>9</v>
      </c>
      <c r="O196" s="123" t="str">
        <f>VLOOKUP(K196,Scénarios!$C$4:$I$198,7,FALSE)</f>
        <v xml:space="preserve">Exclure un seul PS de la structure du partage des informations de ce dossier (le PS (médecin) qui est le voisin de la patiente) </v>
      </c>
    </row>
    <row r="197" spans="1:15" ht="101.5" hidden="1" outlineLevel="3" x14ac:dyDescent="0.35">
      <c r="A197" s="128" t="s">
        <v>883</v>
      </c>
      <c r="B197" s="23" t="s">
        <v>885</v>
      </c>
      <c r="C197" s="25" t="s">
        <v>935</v>
      </c>
      <c r="D197" s="27" t="s">
        <v>937</v>
      </c>
      <c r="E197" s="39" t="s">
        <v>186</v>
      </c>
      <c r="F197" s="45" t="s">
        <v>348</v>
      </c>
      <c r="G197" s="28" t="s">
        <v>938</v>
      </c>
      <c r="H197" s="76" t="s">
        <v>952</v>
      </c>
      <c r="I197" s="29" t="s">
        <v>953</v>
      </c>
      <c r="J197" s="84"/>
      <c r="K197" s="60">
        <v>95</v>
      </c>
      <c r="L197" s="27" t="s">
        <v>186</v>
      </c>
      <c r="M197" s="75">
        <v>96</v>
      </c>
      <c r="N197" s="75">
        <f>VLOOKUP(M197,Scénarios!$D$3:$E$191,2,FALSE)</f>
        <v>97</v>
      </c>
      <c r="O197" s="122" t="str">
        <f>VLOOKUP(K197,Scénarios!$C$4:$I$198,7,FALSE)</f>
        <v>Limiter l'accès au CR selon les souhaits de la patiente qui ne souhaite pas que ce compte rendu soit partagé au sein de la structure</v>
      </c>
    </row>
    <row r="198" spans="1:15" ht="58" hidden="1" outlineLevel="3" x14ac:dyDescent="0.35">
      <c r="A198" s="21" t="s">
        <v>883</v>
      </c>
      <c r="B198" s="23" t="s">
        <v>885</v>
      </c>
      <c r="C198" s="25" t="s">
        <v>935</v>
      </c>
      <c r="D198" s="7" t="s">
        <v>954</v>
      </c>
      <c r="E198" s="7"/>
      <c r="F198" s="51"/>
      <c r="G198" s="8" t="s">
        <v>955</v>
      </c>
      <c r="H198" s="26" t="s">
        <v>956</v>
      </c>
      <c r="I198" s="26" t="s">
        <v>957</v>
      </c>
      <c r="J198" s="84"/>
      <c r="K198" s="60"/>
      <c r="L198" s="7"/>
      <c r="M198" s="60"/>
      <c r="N198" s="60"/>
      <c r="O198" s="121"/>
    </row>
    <row r="199" spans="1:15" ht="43.5" hidden="1" outlineLevel="4" x14ac:dyDescent="0.35">
      <c r="A199" s="21" t="s">
        <v>883</v>
      </c>
      <c r="B199" s="23" t="s">
        <v>885</v>
      </c>
      <c r="C199" s="25" t="s">
        <v>935</v>
      </c>
      <c r="D199" s="27" t="s">
        <v>954</v>
      </c>
      <c r="E199" s="9" t="s">
        <v>958</v>
      </c>
      <c r="F199" s="45" t="s">
        <v>348</v>
      </c>
      <c r="G199" s="28" t="s">
        <v>959</v>
      </c>
      <c r="H199" s="76" t="s">
        <v>960</v>
      </c>
      <c r="I199" s="29" t="s">
        <v>961</v>
      </c>
      <c r="J199" s="91" t="s">
        <v>346</v>
      </c>
      <c r="K199" s="75">
        <v>9</v>
      </c>
      <c r="L199" s="27" t="s">
        <v>958</v>
      </c>
      <c r="M199" s="75">
        <v>10</v>
      </c>
      <c r="N199" s="75">
        <f>VLOOKUP(M199,Scénarios!$D$3:$E$191,2,FALSE)</f>
        <v>10</v>
      </c>
      <c r="O199" s="122" t="str">
        <f>VLOOKUP(K199,Scénarios!$C$4:$I$198,7,FALSE)</f>
        <v>Indiquer dans une zone « Directives anticipées » l’existence de directives anticipées établies par le patient le 15 mai 2015 (ou valides jusqu'au 15 mai 2018) et les coordonnées de Madame Dupont qui les détient, en tant que personne de confiance.</v>
      </c>
    </row>
    <row r="200" spans="1:15" ht="29" hidden="1" outlineLevel="3" x14ac:dyDescent="0.35">
      <c r="A200" s="21" t="s">
        <v>883</v>
      </c>
      <c r="B200" s="23" t="s">
        <v>885</v>
      </c>
      <c r="C200" s="25" t="s">
        <v>935</v>
      </c>
      <c r="D200" s="7" t="s">
        <v>962</v>
      </c>
      <c r="E200" s="7"/>
      <c r="F200" s="51"/>
      <c r="G200" s="8" t="s">
        <v>963</v>
      </c>
      <c r="H200" s="26" t="s">
        <v>964</v>
      </c>
      <c r="I200" s="26" t="s">
        <v>965</v>
      </c>
      <c r="J200" s="84"/>
      <c r="K200" s="60"/>
      <c r="L200" s="7"/>
      <c r="M200" s="60"/>
      <c r="N200" s="60"/>
      <c r="O200" s="121"/>
    </row>
    <row r="201" spans="1:15" ht="87" hidden="1" outlineLevel="4" x14ac:dyDescent="0.35">
      <c r="A201" s="21" t="s">
        <v>883</v>
      </c>
      <c r="B201" s="23" t="s">
        <v>885</v>
      </c>
      <c r="C201" s="25" t="s">
        <v>935</v>
      </c>
      <c r="D201" s="27" t="s">
        <v>962</v>
      </c>
      <c r="E201" s="9" t="s">
        <v>966</v>
      </c>
      <c r="F201" s="45" t="s">
        <v>348</v>
      </c>
      <c r="G201" s="28" t="s">
        <v>967</v>
      </c>
      <c r="H201" s="76" t="s">
        <v>968</v>
      </c>
      <c r="I201" s="28" t="s">
        <v>969</v>
      </c>
      <c r="J201" s="91" t="s">
        <v>346</v>
      </c>
      <c r="K201" s="75">
        <v>10</v>
      </c>
      <c r="L201" s="27" t="s">
        <v>966</v>
      </c>
      <c r="M201" s="75">
        <v>11</v>
      </c>
      <c r="N201" s="75">
        <f>VLOOKUP(M201,Scénarios!$D$3:$E$191,2,FALSE)</f>
        <v>11</v>
      </c>
      <c r="O201" s="122" t="str">
        <f>VLOOKUP(K201,Scénarios!$C$4:$I$198,7,FALSE)</f>
        <v xml:space="preserve">Noter les souhaits du patient pour le don d'organes </v>
      </c>
    </row>
    <row r="202" spans="1:15" ht="29" hidden="1" outlineLevel="3" x14ac:dyDescent="0.35">
      <c r="A202" s="21" t="s">
        <v>883</v>
      </c>
      <c r="B202" s="23" t="s">
        <v>885</v>
      </c>
      <c r="C202" s="25" t="s">
        <v>935</v>
      </c>
      <c r="D202" s="7" t="s">
        <v>970</v>
      </c>
      <c r="E202" s="7"/>
      <c r="F202" s="51"/>
      <c r="G202" s="8" t="s">
        <v>971</v>
      </c>
      <c r="H202" s="26" t="s">
        <v>972</v>
      </c>
      <c r="I202" s="26" t="s">
        <v>973</v>
      </c>
      <c r="J202" s="84"/>
      <c r="K202" s="60"/>
      <c r="L202" s="7"/>
      <c r="M202" s="60"/>
      <c r="N202" s="60"/>
      <c r="O202" s="121"/>
    </row>
    <row r="203" spans="1:15" ht="72.5" hidden="1" outlineLevel="4" x14ac:dyDescent="0.35">
      <c r="A203" s="21" t="s">
        <v>883</v>
      </c>
      <c r="B203" s="23" t="s">
        <v>885</v>
      </c>
      <c r="C203" s="25" t="s">
        <v>935</v>
      </c>
      <c r="D203" s="27" t="s">
        <v>970</v>
      </c>
      <c r="E203" s="9" t="s">
        <v>974</v>
      </c>
      <c r="F203" s="45" t="s">
        <v>348</v>
      </c>
      <c r="G203" s="28" t="s">
        <v>975</v>
      </c>
      <c r="H203" s="76" t="s">
        <v>976</v>
      </c>
      <c r="I203" s="29" t="s">
        <v>977</v>
      </c>
      <c r="J203" s="91" t="s">
        <v>346</v>
      </c>
      <c r="K203" s="75">
        <v>11</v>
      </c>
      <c r="L203" s="27" t="s">
        <v>974</v>
      </c>
      <c r="M203" s="75">
        <v>12</v>
      </c>
      <c r="N203" s="75">
        <f>VLOOKUP(M203,Scénarios!$D$3:$E$191,2,FALSE)</f>
        <v>12</v>
      </c>
      <c r="O203" s="122" t="str">
        <f>VLOOKUP(K203,Scénarios!$C$4:$I$198,7,FALSE)</f>
        <v>Noter les éléments concernant la personne de confiance donnés par le patient</v>
      </c>
    </row>
    <row r="204" spans="1:15" ht="72.5" hidden="1" outlineLevel="4" x14ac:dyDescent="0.35">
      <c r="A204" s="21" t="s">
        <v>883</v>
      </c>
      <c r="B204" s="23" t="s">
        <v>885</v>
      </c>
      <c r="C204" s="25" t="s">
        <v>935</v>
      </c>
      <c r="D204" s="27" t="s">
        <v>970</v>
      </c>
      <c r="E204" s="10" t="s">
        <v>978</v>
      </c>
      <c r="F204" s="46" t="s">
        <v>348</v>
      </c>
      <c r="G204" s="30" t="s">
        <v>979</v>
      </c>
      <c r="H204" s="77" t="s">
        <v>980</v>
      </c>
      <c r="I204" s="31" t="s">
        <v>981</v>
      </c>
      <c r="J204" s="92" t="s">
        <v>346</v>
      </c>
      <c r="K204" s="96">
        <v>12</v>
      </c>
      <c r="L204" s="27" t="s">
        <v>978</v>
      </c>
      <c r="M204" s="96">
        <v>13</v>
      </c>
      <c r="N204" s="96">
        <f>VLOOKUP(M204,Scénarios!$D$3:$E$191,2,FALSE)</f>
        <v>13</v>
      </c>
      <c r="O204" s="123" t="str">
        <f>VLOOKUP(K204,Scénarios!$C$4:$I$198,7,FALSE)</f>
        <v xml:space="preserve">Noter les éléments concernant les personnes à prévenir donnés par le patient </v>
      </c>
    </row>
    <row r="205" spans="1:15" ht="58" hidden="1" outlineLevel="4" x14ac:dyDescent="0.35">
      <c r="A205" s="21" t="s">
        <v>883</v>
      </c>
      <c r="B205" s="23" t="s">
        <v>885</v>
      </c>
      <c r="C205" s="25" t="s">
        <v>935</v>
      </c>
      <c r="D205" s="27" t="s">
        <v>970</v>
      </c>
      <c r="E205" s="9" t="s">
        <v>982</v>
      </c>
      <c r="F205" s="45" t="s">
        <v>348</v>
      </c>
      <c r="G205" s="28" t="s">
        <v>983</v>
      </c>
      <c r="H205" s="76" t="s">
        <v>984</v>
      </c>
      <c r="I205" s="29" t="s">
        <v>985</v>
      </c>
      <c r="J205" s="91" t="s">
        <v>346</v>
      </c>
      <c r="K205" s="75">
        <v>113</v>
      </c>
      <c r="L205" s="27" t="s">
        <v>982</v>
      </c>
      <c r="M205" s="75">
        <v>112</v>
      </c>
      <c r="N205" s="75">
        <f>VLOOKUP(M205,Scénarios!$D$3:$E$191,2,FALSE)</f>
        <v>113</v>
      </c>
      <c r="O205" s="122" t="str">
        <f>VLOOKUP(K205,Scénarios!$C$4:$I$198,7,FALSE)</f>
        <v>Enregistrer dans le dossier de Mme Perrault que sa fille (Xavière Martin domiciliée 5 rue du paradis à Lyon) est sa représentante légale</v>
      </c>
    </row>
    <row r="206" spans="1:15" hidden="1" outlineLevel="2" x14ac:dyDescent="0.35">
      <c r="A206" s="21" t="s">
        <v>883</v>
      </c>
      <c r="B206" s="23" t="s">
        <v>885</v>
      </c>
      <c r="C206" s="5" t="s">
        <v>986</v>
      </c>
      <c r="D206" s="5"/>
      <c r="E206" s="5"/>
      <c r="F206" s="50"/>
      <c r="G206" s="6" t="s">
        <v>987</v>
      </c>
      <c r="H206" s="24"/>
      <c r="I206" s="24"/>
      <c r="J206" s="59"/>
      <c r="K206" s="59"/>
      <c r="L206" s="5"/>
      <c r="M206" s="59"/>
      <c r="N206" s="59"/>
      <c r="O206" s="120"/>
    </row>
    <row r="207" spans="1:15" ht="29" hidden="1" outlineLevel="3" x14ac:dyDescent="0.35">
      <c r="A207" s="21" t="s">
        <v>883</v>
      </c>
      <c r="B207" s="23" t="s">
        <v>885</v>
      </c>
      <c r="C207" s="25" t="s">
        <v>986</v>
      </c>
      <c r="D207" s="7" t="s">
        <v>988</v>
      </c>
      <c r="E207" s="7"/>
      <c r="F207" s="51"/>
      <c r="G207" s="8" t="s">
        <v>989</v>
      </c>
      <c r="H207" s="26" t="s">
        <v>990</v>
      </c>
      <c r="I207" s="26" t="s">
        <v>991</v>
      </c>
      <c r="J207" s="84"/>
      <c r="K207" s="60"/>
      <c r="L207" s="7"/>
      <c r="M207" s="60"/>
      <c r="N207" s="60"/>
      <c r="O207" s="121"/>
    </row>
    <row r="208" spans="1:15" ht="43.5" hidden="1" outlineLevel="4" x14ac:dyDescent="0.35">
      <c r="A208" s="21" t="s">
        <v>883</v>
      </c>
      <c r="B208" s="23" t="s">
        <v>885</v>
      </c>
      <c r="C208" s="25" t="s">
        <v>986</v>
      </c>
      <c r="D208" s="27" t="s">
        <v>988</v>
      </c>
      <c r="E208" s="9" t="s">
        <v>992</v>
      </c>
      <c r="F208" s="45" t="s">
        <v>348</v>
      </c>
      <c r="G208" s="28" t="s">
        <v>993</v>
      </c>
      <c r="H208" s="76" t="s">
        <v>994</v>
      </c>
      <c r="I208" s="29" t="s">
        <v>995</v>
      </c>
      <c r="J208" s="91" t="s">
        <v>352</v>
      </c>
      <c r="K208" s="75">
        <v>6</v>
      </c>
      <c r="L208" s="27" t="s">
        <v>992</v>
      </c>
      <c r="M208" s="75">
        <v>6</v>
      </c>
      <c r="N208" s="75">
        <f>VLOOKUP(M208,Scénarios!$D$3:$E$191,2,FALSE)</f>
        <v>6</v>
      </c>
      <c r="O208" s="122" t="str">
        <f>VLOOKUP(K208,Scénarios!$C$4:$I$198,7,FALSE)</f>
        <v>Saisir les données relatives à la couverture Assurance maladie et complémentaire : ALD, mutuelle,…</v>
      </c>
    </row>
    <row r="209" spans="1:15" ht="31" hidden="1" outlineLevel="3" x14ac:dyDescent="0.35">
      <c r="A209" s="21" t="s">
        <v>883</v>
      </c>
      <c r="B209" s="23" t="s">
        <v>885</v>
      </c>
      <c r="C209" s="25" t="s">
        <v>986</v>
      </c>
      <c r="D209" s="7" t="s">
        <v>996</v>
      </c>
      <c r="E209" s="7"/>
      <c r="F209" s="51"/>
      <c r="G209" s="8" t="s">
        <v>997</v>
      </c>
      <c r="H209" s="26" t="s">
        <v>998</v>
      </c>
      <c r="I209" s="26" t="s">
        <v>999</v>
      </c>
      <c r="J209" s="84"/>
      <c r="K209" s="60"/>
      <c r="L209" s="7"/>
      <c r="M209" s="60"/>
      <c r="N209" s="60"/>
      <c r="O209" s="121"/>
    </row>
    <row r="210" spans="1:15" ht="29" hidden="1" outlineLevel="4" x14ac:dyDescent="0.35">
      <c r="A210" s="21" t="s">
        <v>883</v>
      </c>
      <c r="B210" s="23" t="s">
        <v>885</v>
      </c>
      <c r="C210" s="25" t="s">
        <v>986</v>
      </c>
      <c r="D210" s="27" t="s">
        <v>996</v>
      </c>
      <c r="E210" s="9" t="s">
        <v>31</v>
      </c>
      <c r="F210" s="45" t="s">
        <v>348</v>
      </c>
      <c r="G210" s="28" t="s">
        <v>1000</v>
      </c>
      <c r="H210" s="76" t="s">
        <v>1001</v>
      </c>
      <c r="I210" s="29" t="s">
        <v>1002</v>
      </c>
      <c r="J210" s="91" t="s">
        <v>352</v>
      </c>
      <c r="K210" s="75">
        <v>6</v>
      </c>
      <c r="L210" s="27" t="s">
        <v>31</v>
      </c>
      <c r="M210" s="75">
        <v>6</v>
      </c>
      <c r="N210" s="75">
        <f>VLOOKUP(M210,Scénarios!$D$3:$E$191,2,FALSE)</f>
        <v>6</v>
      </c>
      <c r="O210" s="122" t="str">
        <f>VLOOKUP(K210,Scénarios!$C$4:$I$198,7,FALSE)</f>
        <v>Saisir les données relatives à la couverture Assurance maladie et complémentaire : ALD, mutuelle,…</v>
      </c>
    </row>
    <row r="211" spans="1:15" hidden="1" outlineLevel="1" collapsed="1" x14ac:dyDescent="0.35">
      <c r="A211" s="21" t="s">
        <v>883</v>
      </c>
      <c r="B211" s="3" t="s">
        <v>1003</v>
      </c>
      <c r="C211" s="3"/>
      <c r="D211" s="3"/>
      <c r="E211" s="3"/>
      <c r="F211" s="49"/>
      <c r="G211" s="4" t="s">
        <v>1004</v>
      </c>
      <c r="H211" s="22"/>
      <c r="I211" s="22"/>
      <c r="J211" s="82"/>
      <c r="K211" s="58"/>
      <c r="L211" s="3"/>
      <c r="M211" s="58"/>
      <c r="N211" s="58"/>
      <c r="O211" s="119"/>
    </row>
    <row r="212" spans="1:15" hidden="1" outlineLevel="2" x14ac:dyDescent="0.35">
      <c r="A212" s="21" t="s">
        <v>883</v>
      </c>
      <c r="B212" s="23" t="s">
        <v>1003</v>
      </c>
      <c r="C212" s="5" t="s">
        <v>1005</v>
      </c>
      <c r="D212" s="5"/>
      <c r="E212" s="5"/>
      <c r="F212" s="50"/>
      <c r="G212" s="6" t="s">
        <v>1006</v>
      </c>
      <c r="H212" s="24"/>
      <c r="I212" s="24"/>
      <c r="J212" s="83"/>
      <c r="K212" s="59"/>
      <c r="L212" s="5"/>
      <c r="M212" s="59"/>
      <c r="N212" s="59"/>
      <c r="O212" s="120"/>
    </row>
    <row r="213" spans="1:15" ht="29" hidden="1" outlineLevel="3" x14ac:dyDescent="0.35">
      <c r="A213" s="21" t="s">
        <v>883</v>
      </c>
      <c r="B213" s="23" t="s">
        <v>1003</v>
      </c>
      <c r="C213" s="25" t="s">
        <v>1005</v>
      </c>
      <c r="D213" s="7" t="s">
        <v>1007</v>
      </c>
      <c r="E213" s="7"/>
      <c r="F213" s="51"/>
      <c r="G213" s="8" t="s">
        <v>1008</v>
      </c>
      <c r="H213" s="26" t="s">
        <v>1009</v>
      </c>
      <c r="I213" s="26" t="s">
        <v>1010</v>
      </c>
      <c r="J213" s="84"/>
      <c r="K213" s="60"/>
      <c r="L213" s="7"/>
      <c r="M213" s="60"/>
      <c r="N213" s="60"/>
      <c r="O213" s="121"/>
    </row>
    <row r="214" spans="1:15" ht="87" hidden="1" outlineLevel="4" x14ac:dyDescent="0.35">
      <c r="A214" s="21" t="s">
        <v>883</v>
      </c>
      <c r="B214" s="23" t="s">
        <v>1003</v>
      </c>
      <c r="C214" s="25" t="s">
        <v>1005</v>
      </c>
      <c r="D214" s="27" t="s">
        <v>1007</v>
      </c>
      <c r="E214" s="9" t="s">
        <v>1011</v>
      </c>
      <c r="F214" s="45" t="s">
        <v>348</v>
      </c>
      <c r="G214" s="28" t="s">
        <v>1012</v>
      </c>
      <c r="H214" s="76" t="s">
        <v>1013</v>
      </c>
      <c r="I214" s="29" t="s">
        <v>1014</v>
      </c>
      <c r="J214" s="91" t="s">
        <v>346</v>
      </c>
      <c r="K214" s="75">
        <v>139</v>
      </c>
      <c r="L214" s="27" t="s">
        <v>1011</v>
      </c>
      <c r="M214" s="75">
        <v>139</v>
      </c>
      <c r="N214" s="75">
        <f>VLOOKUP(M214,Scénarios!$D$3:$E$191,2,FALSE)</f>
        <v>140</v>
      </c>
      <c r="O214" s="122" t="str">
        <f>VLOOKUP(K214,Scénarios!$C$4:$I$198,7,FALSE)</f>
        <v>Créer un agenda type sur une semaine pour un PS (dispo, indispo)</v>
      </c>
    </row>
    <row r="215" spans="1:15" hidden="1" outlineLevel="3" x14ac:dyDescent="0.35">
      <c r="A215" s="21" t="s">
        <v>883</v>
      </c>
      <c r="B215" s="23" t="s">
        <v>1003</v>
      </c>
      <c r="C215" s="25" t="s">
        <v>1005</v>
      </c>
      <c r="D215" s="7" t="s">
        <v>1015</v>
      </c>
      <c r="E215" s="7"/>
      <c r="F215" s="51"/>
      <c r="G215" s="8" t="s">
        <v>1016</v>
      </c>
      <c r="H215" s="26" t="s">
        <v>1017</v>
      </c>
      <c r="I215" s="26" t="s">
        <v>1018</v>
      </c>
      <c r="J215" s="84"/>
      <c r="K215" s="60"/>
      <c r="L215" s="7"/>
      <c r="M215" s="60"/>
      <c r="N215" s="60"/>
      <c r="O215" s="121"/>
    </row>
    <row r="216" spans="1:15" ht="43.5" hidden="1" outlineLevel="4" x14ac:dyDescent="0.35">
      <c r="A216" s="198" t="s">
        <v>883</v>
      </c>
      <c r="B216" s="197" t="s">
        <v>1003</v>
      </c>
      <c r="C216" s="196" t="s">
        <v>1005</v>
      </c>
      <c r="D216" s="199" t="s">
        <v>1015</v>
      </c>
      <c r="E216" s="194" t="s">
        <v>1019</v>
      </c>
      <c r="F216" s="193" t="s">
        <v>348</v>
      </c>
      <c r="G216" s="191" t="s">
        <v>1020</v>
      </c>
      <c r="H216" s="192" t="s">
        <v>1021</v>
      </c>
      <c r="I216" s="29" t="s">
        <v>1022</v>
      </c>
      <c r="J216" s="173" t="s">
        <v>346</v>
      </c>
      <c r="K216" s="75">
        <v>13</v>
      </c>
      <c r="L216" s="27" t="s">
        <v>1019</v>
      </c>
      <c r="M216" s="75">
        <v>14</v>
      </c>
      <c r="N216" s="75">
        <f>VLOOKUP(M216,Scénarios!$D$3:$E$191,2,FALSE)</f>
        <v>14</v>
      </c>
      <c r="O216" s="122">
        <f>VLOOKUP(K216,Scénarios!$C$4:$I$198,6,FALSE)</f>
        <v>0</v>
      </c>
    </row>
    <row r="217" spans="1:15" hidden="1" outlineLevel="4" x14ac:dyDescent="0.35">
      <c r="A217" s="198"/>
      <c r="B217" s="197"/>
      <c r="C217" s="196"/>
      <c r="D217" s="199"/>
      <c r="E217" s="194"/>
      <c r="F217" s="193"/>
      <c r="G217" s="191"/>
      <c r="H217" s="192"/>
      <c r="I217" s="29"/>
      <c r="J217" s="173"/>
      <c r="K217" s="75">
        <v>131</v>
      </c>
      <c r="L217" s="27" t="s">
        <v>1019</v>
      </c>
      <c r="M217" s="75">
        <v>131</v>
      </c>
      <c r="N217" s="75">
        <f>VLOOKUP(M217,Scénarios!$D$3:$E$191,2,FALSE)</f>
        <v>132</v>
      </c>
      <c r="O217" s="122" t="str">
        <f>VLOOKUP(K217,Scénarios!$C$4:$I$198,7,FALSE)</f>
        <v>Planification de 30 séances de kiné (après arthroplastie du genou par prothèse totale) : séances le lundi, mercredi et vendredi à 9h30</v>
      </c>
    </row>
    <row r="218" spans="1:15" hidden="1" outlineLevel="4" x14ac:dyDescent="0.35">
      <c r="A218" s="198"/>
      <c r="B218" s="197"/>
      <c r="C218" s="196"/>
      <c r="D218" s="199"/>
      <c r="E218" s="194"/>
      <c r="F218" s="193"/>
      <c r="G218" s="191"/>
      <c r="H218" s="192"/>
      <c r="I218" s="29"/>
      <c r="J218" s="173"/>
      <c r="K218" s="75">
        <v>48</v>
      </c>
      <c r="L218" s="27" t="s">
        <v>1019</v>
      </c>
      <c r="M218" s="75">
        <v>47</v>
      </c>
      <c r="N218" s="75">
        <f>VLOOKUP(M218,Scénarios!$D$3:$E$191,2,FALSE)</f>
        <v>48</v>
      </c>
      <c r="O218" s="122" t="str">
        <f>VLOOKUP(K218,Scénarios!$C$4:$I$198,7,FALSE)</f>
        <v>Fixer les RDV avec l'infirmière pour prise de sang et soins infirmiers planifiés pendant 1 mois</v>
      </c>
    </row>
    <row r="219" spans="1:15" ht="72.5" hidden="1" outlineLevel="4" x14ac:dyDescent="0.35">
      <c r="A219" s="21" t="s">
        <v>883</v>
      </c>
      <c r="B219" s="23" t="s">
        <v>1003</v>
      </c>
      <c r="C219" s="25" t="s">
        <v>1005</v>
      </c>
      <c r="D219" s="27" t="s">
        <v>1015</v>
      </c>
      <c r="E219" s="10" t="s">
        <v>1023</v>
      </c>
      <c r="F219" s="46" t="s">
        <v>348</v>
      </c>
      <c r="G219" s="30" t="s">
        <v>1024</v>
      </c>
      <c r="H219" s="77" t="s">
        <v>1025</v>
      </c>
      <c r="I219" s="31" t="s">
        <v>1026</v>
      </c>
      <c r="J219" s="91" t="s">
        <v>352</v>
      </c>
      <c r="K219" s="96">
        <v>49</v>
      </c>
      <c r="L219" s="27" t="s">
        <v>1023</v>
      </c>
      <c r="M219" s="96">
        <v>48</v>
      </c>
      <c r="N219" s="96">
        <f>VLOOKUP(M219,Scénarios!$D$3:$E$191,2,FALSE)</f>
        <v>49</v>
      </c>
      <c r="O219" s="123" t="str">
        <f>VLOOKUP(K219,Scénarios!$C$4:$I$198,7,FALSE)</f>
        <v>Fixer le RDV avec le diabétologue au sein de la MS sur un créneau habituellement non disponible (disponible exceptionnellement cette semaine-là)</v>
      </c>
    </row>
    <row r="220" spans="1:15" ht="58" hidden="1" outlineLevel="4" x14ac:dyDescent="0.35">
      <c r="A220" s="21" t="s">
        <v>883</v>
      </c>
      <c r="B220" s="23" t="s">
        <v>1003</v>
      </c>
      <c r="C220" s="25" t="s">
        <v>1005</v>
      </c>
      <c r="D220" s="27" t="s">
        <v>1015</v>
      </c>
      <c r="E220" s="9" t="s">
        <v>1027</v>
      </c>
      <c r="F220" s="45" t="s">
        <v>348</v>
      </c>
      <c r="G220" s="28" t="s">
        <v>1028</v>
      </c>
      <c r="H220" s="76" t="s">
        <v>1029</v>
      </c>
      <c r="I220" s="29" t="s">
        <v>1030</v>
      </c>
      <c r="J220" s="91" t="s">
        <v>352</v>
      </c>
      <c r="K220" s="75">
        <v>50</v>
      </c>
      <c r="L220" s="27" t="s">
        <v>1027</v>
      </c>
      <c r="M220" s="75">
        <v>49</v>
      </c>
      <c r="N220" s="75">
        <f>VLOOKUP(M220,Scénarios!$D$3:$E$191,2,FALSE)</f>
        <v>50</v>
      </c>
      <c r="O220" s="122" t="str">
        <f>VLOOKUP(K220,Scénarios!$C$4:$I$198,7,FALSE)</f>
        <v>Fixer le RDV avec le cardiologue au sein de la MS sur une plage déjà occupé (surbooking)</v>
      </c>
    </row>
    <row r="221" spans="1:15" ht="43.5" hidden="1" outlineLevel="4" x14ac:dyDescent="0.35">
      <c r="A221" s="21" t="s">
        <v>883</v>
      </c>
      <c r="B221" s="23" t="s">
        <v>1003</v>
      </c>
      <c r="C221" s="25" t="s">
        <v>1005</v>
      </c>
      <c r="D221" s="27" t="s">
        <v>1015</v>
      </c>
      <c r="E221" s="10" t="s">
        <v>1031</v>
      </c>
      <c r="F221" s="46" t="s">
        <v>348</v>
      </c>
      <c r="G221" s="30" t="s">
        <v>1032</v>
      </c>
      <c r="H221" s="77" t="s">
        <v>1033</v>
      </c>
      <c r="I221" s="31" t="s">
        <v>1034</v>
      </c>
      <c r="J221" s="92" t="s">
        <v>346</v>
      </c>
      <c r="K221" s="96">
        <v>109</v>
      </c>
      <c r="L221" s="27" t="s">
        <v>1031</v>
      </c>
      <c r="M221" s="96">
        <v>108</v>
      </c>
      <c r="N221" s="96">
        <f>VLOOKUP(M221,Scénarios!$D$3:$E$191,2,FALSE)</f>
        <v>109</v>
      </c>
      <c r="O221" s="123" t="str">
        <f>VLOOKUP(K221,Scénarios!$C$4:$I$198,7,FALSE)</f>
        <v>- Supprimer un rdv
- Saisir le motif de l'annulation</v>
      </c>
    </row>
    <row r="222" spans="1:15" ht="43.5" hidden="1" outlineLevel="4" x14ac:dyDescent="0.35">
      <c r="A222" s="21" t="s">
        <v>883</v>
      </c>
      <c r="B222" s="23" t="s">
        <v>1003</v>
      </c>
      <c r="C222" s="25" t="s">
        <v>1005</v>
      </c>
      <c r="D222" s="27" t="s">
        <v>1015</v>
      </c>
      <c r="E222" s="9" t="s">
        <v>1035</v>
      </c>
      <c r="F222" s="45" t="s">
        <v>348</v>
      </c>
      <c r="G222" s="28" t="s">
        <v>1036</v>
      </c>
      <c r="H222" s="76" t="s">
        <v>1037</v>
      </c>
      <c r="I222" s="29" t="s">
        <v>1038</v>
      </c>
      <c r="J222" s="91" t="s">
        <v>352</v>
      </c>
      <c r="K222" s="75">
        <v>110</v>
      </c>
      <c r="L222" s="27" t="s">
        <v>1035</v>
      </c>
      <c r="M222" s="75">
        <v>109</v>
      </c>
      <c r="N222" s="75">
        <f>VLOOKUP(M222,Scénarios!$D$3:$E$191,2,FALSE)</f>
        <v>110</v>
      </c>
      <c r="O222" s="122" t="str">
        <f>VLOOKUP(K222,Scénarios!$C$4:$I$198,7,FALSE)</f>
        <v>Etiqueter un rendez-vous annulé et un rendez-vous non honoré</v>
      </c>
    </row>
    <row r="223" spans="1:15" ht="43.5" hidden="1" outlineLevel="4" x14ac:dyDescent="0.35">
      <c r="A223" s="21" t="s">
        <v>883</v>
      </c>
      <c r="B223" s="23" t="s">
        <v>1003</v>
      </c>
      <c r="C223" s="25" t="s">
        <v>1005</v>
      </c>
      <c r="D223" s="27" t="s">
        <v>1015</v>
      </c>
      <c r="E223" s="10" t="s">
        <v>211</v>
      </c>
      <c r="F223" s="46" t="s">
        <v>348</v>
      </c>
      <c r="G223" s="30" t="s">
        <v>1039</v>
      </c>
      <c r="H223" s="77" t="s">
        <v>1040</v>
      </c>
      <c r="I223" s="31" t="s">
        <v>1041</v>
      </c>
      <c r="J223" s="92" t="s">
        <v>352</v>
      </c>
      <c r="K223" s="96">
        <v>110</v>
      </c>
      <c r="L223" s="27" t="s">
        <v>211</v>
      </c>
      <c r="M223" s="96">
        <v>109</v>
      </c>
      <c r="N223" s="96">
        <f>VLOOKUP(M223,Scénarios!$D$3:$E$191,2,FALSE)</f>
        <v>110</v>
      </c>
      <c r="O223" s="123" t="str">
        <f>VLOOKUP(K223,Scénarios!$C$4:$I$198,7,FALSE)</f>
        <v>Etiqueter un rendez-vous annulé et un rendez-vous non honoré</v>
      </c>
    </row>
    <row r="224" spans="1:15" ht="29" hidden="1" outlineLevel="4" x14ac:dyDescent="0.35">
      <c r="A224" s="21" t="s">
        <v>883</v>
      </c>
      <c r="B224" s="23" t="s">
        <v>1003</v>
      </c>
      <c r="C224" s="25" t="s">
        <v>1005</v>
      </c>
      <c r="D224" s="27" t="s">
        <v>1015</v>
      </c>
      <c r="E224" s="9" t="s">
        <v>208</v>
      </c>
      <c r="F224" s="45" t="s">
        <v>348</v>
      </c>
      <c r="G224" s="28" t="s">
        <v>1042</v>
      </c>
      <c r="H224" s="76" t="s">
        <v>1043</v>
      </c>
      <c r="I224" s="29" t="s">
        <v>1044</v>
      </c>
      <c r="J224" s="91" t="s">
        <v>352</v>
      </c>
      <c r="K224" s="75">
        <v>109</v>
      </c>
      <c r="L224" s="27" t="s">
        <v>208</v>
      </c>
      <c r="M224" s="75">
        <v>108</v>
      </c>
      <c r="N224" s="75">
        <f>VLOOKUP(M224,Scénarios!$D$3:$E$191,2,FALSE)</f>
        <v>109</v>
      </c>
      <c r="O224" s="122" t="str">
        <f>VLOOKUP(K224,Scénarios!$C$4:$I$198,7,FALSE)</f>
        <v>- Supprimer un rdv
- Saisir le motif de l'annulation</v>
      </c>
    </row>
    <row r="225" spans="1:15" ht="29" hidden="1" outlineLevel="4" x14ac:dyDescent="0.35">
      <c r="A225" s="21" t="s">
        <v>883</v>
      </c>
      <c r="B225" s="23" t="s">
        <v>1003</v>
      </c>
      <c r="C225" s="25" t="s">
        <v>1005</v>
      </c>
      <c r="D225" s="27" t="s">
        <v>1015</v>
      </c>
      <c r="E225" s="10" t="s">
        <v>1045</v>
      </c>
      <c r="F225" s="46" t="s">
        <v>348</v>
      </c>
      <c r="G225" s="30" t="s">
        <v>1046</v>
      </c>
      <c r="H225" s="77" t="s">
        <v>1047</v>
      </c>
      <c r="I225" s="31" t="s">
        <v>1048</v>
      </c>
      <c r="J225" s="92" t="s">
        <v>352</v>
      </c>
      <c r="K225" s="96">
        <v>111</v>
      </c>
      <c r="L225" s="27" t="s">
        <v>1045</v>
      </c>
      <c r="M225" s="96">
        <v>110</v>
      </c>
      <c r="N225" s="96">
        <f>VLOOKUP(M225,Scénarios!$D$3:$E$191,2,FALSE)</f>
        <v>111</v>
      </c>
      <c r="O225" s="123" t="str">
        <f>VLOOKUP(K225,Scénarios!$C$4:$I$198,7,FALSE)</f>
        <v>Produire la liste des rendez-vous non honoré pour un patient donné</v>
      </c>
    </row>
    <row r="226" spans="1:15" ht="43.5" hidden="1" outlineLevel="3" x14ac:dyDescent="0.35">
      <c r="A226" s="21" t="s">
        <v>883</v>
      </c>
      <c r="B226" s="23" t="s">
        <v>1003</v>
      </c>
      <c r="C226" s="25" t="s">
        <v>1005</v>
      </c>
      <c r="D226" s="7" t="s">
        <v>1049</v>
      </c>
      <c r="E226" s="7"/>
      <c r="F226" s="51"/>
      <c r="G226" s="8" t="s">
        <v>1050</v>
      </c>
      <c r="H226" s="26" t="s">
        <v>1051</v>
      </c>
      <c r="I226" s="26" t="s">
        <v>1052</v>
      </c>
      <c r="J226" s="84"/>
      <c r="K226" s="60"/>
      <c r="L226" s="7"/>
      <c r="M226" s="60"/>
      <c r="N226" s="60"/>
      <c r="O226" s="121"/>
    </row>
    <row r="227" spans="1:15" ht="29" hidden="1" outlineLevel="4" x14ac:dyDescent="0.35">
      <c r="A227" s="21" t="s">
        <v>883</v>
      </c>
      <c r="B227" s="23" t="s">
        <v>1003</v>
      </c>
      <c r="C227" s="25" t="s">
        <v>1005</v>
      </c>
      <c r="D227" s="27" t="s">
        <v>1049</v>
      </c>
      <c r="E227" s="9" t="s">
        <v>1053</v>
      </c>
      <c r="F227" s="45" t="s">
        <v>348</v>
      </c>
      <c r="G227" s="28" t="s">
        <v>1054</v>
      </c>
      <c r="H227" s="76" t="s">
        <v>1055</v>
      </c>
      <c r="I227" s="29" t="s">
        <v>1056</v>
      </c>
      <c r="J227" s="108" t="s">
        <v>346</v>
      </c>
      <c r="K227" s="75">
        <v>140</v>
      </c>
      <c r="L227" s="27" t="s">
        <v>1053</v>
      </c>
      <c r="M227" s="75">
        <v>140</v>
      </c>
      <c r="N227" s="75">
        <f>VLOOKUP(M227,Scénarios!$D$3:$E$191,2,FALSE)</f>
        <v>141</v>
      </c>
      <c r="O227" s="122" t="str">
        <f>VLOOKUP(K227,Scénarios!$C$4:$I$198,7,FALSE)</f>
        <v>Créer un agenda type sur une semaine pour une ressource (nouveau véhicule)</v>
      </c>
    </row>
    <row r="228" spans="1:15" ht="29" hidden="1" outlineLevel="3" x14ac:dyDescent="0.35">
      <c r="A228" s="21" t="s">
        <v>883</v>
      </c>
      <c r="B228" s="23" t="s">
        <v>1003</v>
      </c>
      <c r="C228" s="25" t="s">
        <v>1005</v>
      </c>
      <c r="D228" s="7" t="s">
        <v>1057</v>
      </c>
      <c r="E228" s="7"/>
      <c r="F228" s="51"/>
      <c r="G228" s="8" t="s">
        <v>1058</v>
      </c>
      <c r="H228" s="26"/>
      <c r="I228" s="26" t="s">
        <v>1059</v>
      </c>
      <c r="J228" s="84"/>
      <c r="K228" s="60"/>
      <c r="L228" s="7"/>
      <c r="M228" s="60"/>
      <c r="N228" s="60"/>
      <c r="O228" s="121"/>
    </row>
    <row r="229" spans="1:15" ht="29" hidden="1" outlineLevel="4" x14ac:dyDescent="0.35">
      <c r="A229" s="21" t="s">
        <v>883</v>
      </c>
      <c r="B229" s="23" t="s">
        <v>1003</v>
      </c>
      <c r="C229" s="25" t="s">
        <v>1005</v>
      </c>
      <c r="D229" s="27" t="s">
        <v>1057</v>
      </c>
      <c r="E229" s="10" t="s">
        <v>1060</v>
      </c>
      <c r="F229" s="46" t="s">
        <v>348</v>
      </c>
      <c r="G229" s="30" t="s">
        <v>1061</v>
      </c>
      <c r="H229" s="77" t="s">
        <v>1062</v>
      </c>
      <c r="I229" s="31" t="s">
        <v>1063</v>
      </c>
      <c r="J229" s="92" t="s">
        <v>346</v>
      </c>
      <c r="K229" s="96">
        <v>122</v>
      </c>
      <c r="L229" s="27" t="s">
        <v>1060</v>
      </c>
      <c r="M229" s="96">
        <v>121</v>
      </c>
      <c r="N229" s="96">
        <f>VLOOKUP(M229,Scénarios!$D$3:$E$191,2,FALSE)</f>
        <v>122</v>
      </c>
      <c r="O229" s="123" t="str">
        <f>VLOOKUP(K229,Scénarios!$C$4:$I$198,7,FALSE)</f>
        <v xml:space="preserve">Interroger la disponibilité des véhicules </v>
      </c>
    </row>
    <row r="230" spans="1:15" ht="29" hidden="1" outlineLevel="4" x14ac:dyDescent="0.35">
      <c r="A230" s="21" t="s">
        <v>883</v>
      </c>
      <c r="B230" s="23" t="s">
        <v>1003</v>
      </c>
      <c r="C230" s="25" t="s">
        <v>1005</v>
      </c>
      <c r="D230" s="27" t="s">
        <v>1057</v>
      </c>
      <c r="E230" s="9" t="s">
        <v>209</v>
      </c>
      <c r="F230" s="45" t="s">
        <v>348</v>
      </c>
      <c r="G230" s="28" t="s">
        <v>1064</v>
      </c>
      <c r="H230" s="76" t="s">
        <v>1065</v>
      </c>
      <c r="I230" s="29" t="s">
        <v>1066</v>
      </c>
      <c r="J230" s="91" t="s">
        <v>346</v>
      </c>
      <c r="K230" s="75">
        <v>109</v>
      </c>
      <c r="L230" s="27" t="s">
        <v>209</v>
      </c>
      <c r="M230" s="75">
        <v>108</v>
      </c>
      <c r="N230" s="75">
        <f>VLOOKUP(M230,Scénarios!$D$3:$E$191,2,FALSE)</f>
        <v>109</v>
      </c>
      <c r="O230" s="122" t="str">
        <f>VLOOKUP(K230,Scénarios!$C$4:$I$198,7,FALSE)</f>
        <v>- Supprimer un rdv
- Saisir le motif de l'annulation</v>
      </c>
    </row>
    <row r="231" spans="1:15" ht="29" hidden="1" outlineLevel="3" x14ac:dyDescent="0.35">
      <c r="A231" s="21" t="s">
        <v>883</v>
      </c>
      <c r="B231" s="23" t="s">
        <v>1003</v>
      </c>
      <c r="C231" s="25" t="s">
        <v>1005</v>
      </c>
      <c r="D231" s="7" t="s">
        <v>1067</v>
      </c>
      <c r="E231" s="7"/>
      <c r="F231" s="51"/>
      <c r="G231" s="8" t="s">
        <v>1068</v>
      </c>
      <c r="H231" s="26" t="s">
        <v>1069</v>
      </c>
      <c r="I231" s="26" t="s">
        <v>1070</v>
      </c>
      <c r="J231" s="84"/>
      <c r="K231" s="60"/>
      <c r="L231" s="7"/>
      <c r="M231" s="60"/>
      <c r="N231" s="60"/>
      <c r="O231" s="121"/>
    </row>
    <row r="232" spans="1:15" hidden="1" outlineLevel="4" x14ac:dyDescent="0.35">
      <c r="A232" s="195" t="s">
        <v>883</v>
      </c>
      <c r="B232" s="183" t="s">
        <v>1003</v>
      </c>
      <c r="C232" s="184" t="s">
        <v>1005</v>
      </c>
      <c r="D232" s="186" t="s">
        <v>1067</v>
      </c>
      <c r="E232" s="200" t="s">
        <v>1071</v>
      </c>
      <c r="F232" s="209" t="s">
        <v>348</v>
      </c>
      <c r="G232" s="210" t="s">
        <v>1072</v>
      </c>
      <c r="H232" s="211" t="s">
        <v>1073</v>
      </c>
      <c r="I232" s="176" t="s">
        <v>1074</v>
      </c>
      <c r="J232" s="174" t="s">
        <v>346</v>
      </c>
      <c r="K232" s="75">
        <v>51</v>
      </c>
      <c r="L232" s="27" t="s">
        <v>1071</v>
      </c>
      <c r="M232" s="75">
        <v>50</v>
      </c>
      <c r="N232" s="75">
        <f>VLOOKUP(M232,Scénarios!$D$3:$E$191,2,FALSE)</f>
        <v>51</v>
      </c>
      <c r="O232" s="122" t="str">
        <f>VLOOKUP(K232,Scénarios!$C$4:$I$198,7,FALSE)</f>
        <v>Consulter les différentes venues programmées du patient</v>
      </c>
    </row>
    <row r="233" spans="1:15" hidden="1" outlineLevel="4" x14ac:dyDescent="0.35">
      <c r="A233" s="195"/>
      <c r="B233" s="185"/>
      <c r="C233" s="185"/>
      <c r="D233" s="185"/>
      <c r="E233" s="185"/>
      <c r="F233" s="185"/>
      <c r="G233" s="202"/>
      <c r="H233" s="202"/>
      <c r="I233" s="202"/>
      <c r="J233" s="175"/>
      <c r="K233" s="75">
        <v>57</v>
      </c>
      <c r="L233" s="27" t="s">
        <v>1071</v>
      </c>
      <c r="M233" s="75">
        <v>55</v>
      </c>
      <c r="N233" s="75">
        <f>VLOOKUP(M233,Scénarios!$D$3:$E$191,2,FALSE)</f>
        <v>56</v>
      </c>
      <c r="O233" s="122" t="str">
        <f>VLOOKUP(K233,Scénarios!$C$4:$I$198,7,FALSE)</f>
        <v>Visualiser la planification des prochaines séances</v>
      </c>
    </row>
    <row r="234" spans="1:15" ht="43.5" hidden="1" outlineLevel="4" x14ac:dyDescent="0.35">
      <c r="A234" s="21" t="s">
        <v>883</v>
      </c>
      <c r="B234" s="23" t="s">
        <v>1003</v>
      </c>
      <c r="C234" s="25" t="s">
        <v>1005</v>
      </c>
      <c r="D234" s="27" t="s">
        <v>1067</v>
      </c>
      <c r="E234" s="10" t="s">
        <v>1075</v>
      </c>
      <c r="F234" s="46" t="s">
        <v>348</v>
      </c>
      <c r="G234" s="30" t="s">
        <v>1076</v>
      </c>
      <c r="H234" s="77" t="s">
        <v>1077</v>
      </c>
      <c r="I234" s="31" t="s">
        <v>1078</v>
      </c>
      <c r="J234" s="92" t="s">
        <v>352</v>
      </c>
      <c r="K234" s="96">
        <v>90</v>
      </c>
      <c r="L234" s="27" t="s">
        <v>1075</v>
      </c>
      <c r="M234" s="96">
        <v>90</v>
      </c>
      <c r="N234" s="96">
        <f>VLOOKUP(M234,Scénarios!$D$3:$E$191,2,FALSE)</f>
        <v>91</v>
      </c>
      <c r="O234" s="123" t="str">
        <f>VLOOKUP(K234,Scénarios!$C$4:$I$198,7,FALSE)</f>
        <v xml:space="preserve">Visualiser l'ensemble des RDV médicaux du patient à venir et sur les 3 derniers mois dans la structure et décaler un des rendez-vous à venir d'un mois </v>
      </c>
    </row>
    <row r="235" spans="1:15" ht="31" hidden="1" outlineLevel="3" x14ac:dyDescent="0.35">
      <c r="A235" s="21" t="s">
        <v>883</v>
      </c>
      <c r="B235" s="23" t="s">
        <v>1003</v>
      </c>
      <c r="C235" s="25" t="s">
        <v>1005</v>
      </c>
      <c r="D235" s="7" t="s">
        <v>1079</v>
      </c>
      <c r="E235" s="7"/>
      <c r="F235" s="51"/>
      <c r="G235" s="8" t="s">
        <v>1080</v>
      </c>
      <c r="H235" s="26" t="s">
        <v>1081</v>
      </c>
      <c r="I235" s="26" t="s">
        <v>1082</v>
      </c>
      <c r="J235" s="84"/>
      <c r="K235" s="60"/>
      <c r="L235" s="7"/>
      <c r="M235" s="60"/>
      <c r="N235" s="60"/>
      <c r="O235" s="121"/>
    </row>
    <row r="236" spans="1:15" ht="72.5" hidden="1" outlineLevel="4" x14ac:dyDescent="0.35">
      <c r="A236" s="21" t="s">
        <v>883</v>
      </c>
      <c r="B236" s="23" t="s">
        <v>1003</v>
      </c>
      <c r="C236" s="25" t="s">
        <v>1005</v>
      </c>
      <c r="D236" s="27" t="s">
        <v>1079</v>
      </c>
      <c r="E236" s="9" t="s">
        <v>1083</v>
      </c>
      <c r="F236" s="45" t="s">
        <v>348</v>
      </c>
      <c r="G236" s="28" t="s">
        <v>1084</v>
      </c>
      <c r="H236" s="76" t="s">
        <v>1085</v>
      </c>
      <c r="I236" s="29" t="s">
        <v>1086</v>
      </c>
      <c r="J236" s="91" t="s">
        <v>346</v>
      </c>
      <c r="K236" s="75">
        <v>141</v>
      </c>
      <c r="L236" s="27" t="s">
        <v>1083</v>
      </c>
      <c r="M236" s="75">
        <v>141</v>
      </c>
      <c r="N236" s="75">
        <f>VLOOKUP(M236,Scénarios!$D$3:$E$191,2,FALSE)</f>
        <v>142</v>
      </c>
      <c r="O236" s="122" t="str">
        <f>VLOOKUP(K236,Scénarios!$C$4:$I$198,7,FALSE)</f>
        <v>Afficher un agenda comprenant des PS et des salles</v>
      </c>
    </row>
    <row r="237" spans="1:15" ht="29" hidden="1" outlineLevel="4" x14ac:dyDescent="0.35">
      <c r="A237" s="195" t="s">
        <v>883</v>
      </c>
      <c r="B237" s="183" t="s">
        <v>1003</v>
      </c>
      <c r="C237" s="184" t="s">
        <v>1005</v>
      </c>
      <c r="D237" s="186" t="s">
        <v>1079</v>
      </c>
      <c r="E237" s="187" t="s">
        <v>1087</v>
      </c>
      <c r="F237" s="188" t="s">
        <v>348</v>
      </c>
      <c r="G237" s="189" t="s">
        <v>1088</v>
      </c>
      <c r="H237" s="190" t="s">
        <v>1089</v>
      </c>
      <c r="I237" s="31" t="s">
        <v>1090</v>
      </c>
      <c r="J237" s="181" t="s">
        <v>346</v>
      </c>
      <c r="K237" s="96">
        <v>163</v>
      </c>
      <c r="L237" s="27" t="s">
        <v>1087</v>
      </c>
      <c r="M237" s="96">
        <v>159</v>
      </c>
      <c r="N237" s="96">
        <f>VLOOKUP(M237,Scénarios!$D$3:$E$191,2,FALSE)</f>
        <v>158</v>
      </c>
      <c r="O237" s="123" t="str">
        <f>VLOOKUP(K237,Scénarios!$C$4:$I$198,7,FALSE)</f>
        <v>Mettre en partage les agendas des PS à l'infirmier et inversement</v>
      </c>
    </row>
    <row r="238" spans="1:15" hidden="1" outlineLevel="4" x14ac:dyDescent="0.35">
      <c r="A238" s="195"/>
      <c r="B238" s="185"/>
      <c r="C238" s="185"/>
      <c r="D238" s="185"/>
      <c r="E238" s="185"/>
      <c r="F238" s="185"/>
      <c r="G238" s="185"/>
      <c r="H238" s="185"/>
      <c r="I238" s="31"/>
      <c r="J238" s="175"/>
      <c r="K238" s="96">
        <v>114</v>
      </c>
      <c r="L238" s="27" t="s">
        <v>1087</v>
      </c>
      <c r="M238" s="96">
        <v>113</v>
      </c>
      <c r="N238" s="96">
        <f>VLOOKUP(M238,Scénarios!$D$3:$E$191,2,FALSE)</f>
        <v>114</v>
      </c>
      <c r="O238" s="123" t="str">
        <f>VLOOKUP(K238,Scénarios!$C$4:$I$198,7,FALSE)</f>
        <v>Imprimer l'agenda de la semaine à venir pour un des acteurs de santé</v>
      </c>
    </row>
    <row r="239" spans="1:15" ht="43.5" hidden="1" outlineLevel="4" x14ac:dyDescent="0.35">
      <c r="A239" s="21" t="s">
        <v>883</v>
      </c>
      <c r="B239" s="23" t="s">
        <v>1003</v>
      </c>
      <c r="C239" s="25" t="s">
        <v>1005</v>
      </c>
      <c r="D239" s="27" t="s">
        <v>1079</v>
      </c>
      <c r="E239" s="9" t="s">
        <v>276</v>
      </c>
      <c r="F239" s="45" t="s">
        <v>348</v>
      </c>
      <c r="G239" s="28" t="s">
        <v>1091</v>
      </c>
      <c r="H239" s="76" t="s">
        <v>1092</v>
      </c>
      <c r="I239" s="29" t="s">
        <v>1093</v>
      </c>
      <c r="J239" s="91" t="s">
        <v>346</v>
      </c>
      <c r="K239" s="75">
        <v>163</v>
      </c>
      <c r="L239" s="27" t="s">
        <v>276</v>
      </c>
      <c r="M239" s="75">
        <v>159</v>
      </c>
      <c r="N239" s="75">
        <f>VLOOKUP(M239,Scénarios!$D$3:$E$191,2,FALSE)</f>
        <v>158</v>
      </c>
      <c r="O239" s="122" t="str">
        <f>VLOOKUP(K239,Scénarios!$C$4:$I$198,7,FALSE)</f>
        <v>Mettre en partage les agendas des PS à l'infirmier et inversement</v>
      </c>
    </row>
    <row r="240" spans="1:15" ht="29" hidden="1" outlineLevel="3" x14ac:dyDescent="0.35">
      <c r="A240" s="21" t="s">
        <v>883</v>
      </c>
      <c r="B240" s="23" t="s">
        <v>1003</v>
      </c>
      <c r="C240" s="25" t="s">
        <v>1005</v>
      </c>
      <c r="D240" s="7" t="s">
        <v>1094</v>
      </c>
      <c r="E240" s="7"/>
      <c r="F240" s="51"/>
      <c r="G240" s="8" t="s">
        <v>1095</v>
      </c>
      <c r="H240" s="26" t="s">
        <v>1096</v>
      </c>
      <c r="I240" s="44" t="s">
        <v>1097</v>
      </c>
      <c r="J240" s="84"/>
      <c r="K240" s="60"/>
      <c r="L240" s="7"/>
      <c r="M240" s="60"/>
      <c r="N240" s="60"/>
      <c r="O240" s="121"/>
    </row>
    <row r="241" spans="1:15" ht="43.5" hidden="1" outlineLevel="4" x14ac:dyDescent="0.35">
      <c r="A241" s="21" t="s">
        <v>883</v>
      </c>
      <c r="B241" s="23" t="s">
        <v>1003</v>
      </c>
      <c r="C241" s="25" t="s">
        <v>1005</v>
      </c>
      <c r="D241" s="27" t="s">
        <v>1094</v>
      </c>
      <c r="E241" s="10" t="s">
        <v>1098</v>
      </c>
      <c r="F241" s="46" t="s">
        <v>348</v>
      </c>
      <c r="G241" s="30" t="s">
        <v>1099</v>
      </c>
      <c r="H241" s="77" t="s">
        <v>1100</v>
      </c>
      <c r="I241" s="31" t="s">
        <v>1101</v>
      </c>
      <c r="J241" s="91" t="s">
        <v>346</v>
      </c>
      <c r="K241" s="96">
        <v>117</v>
      </c>
      <c r="L241" s="27" t="s">
        <v>1098</v>
      </c>
      <c r="M241" s="96">
        <v>116</v>
      </c>
      <c r="N241" s="96">
        <f>VLOOKUP(M241,Scénarios!$D$3:$E$191,2,FALSE)</f>
        <v>117</v>
      </c>
      <c r="O241" s="123" t="str">
        <f>VLOOKUP(K241,Scénarios!$C$4:$I$198,7,FALSE)</f>
        <v>Enregistrer sur l'agenda les tournées pour  la quinzaine</v>
      </c>
    </row>
    <row r="242" spans="1:15" ht="58" hidden="1" outlineLevel="4" x14ac:dyDescent="0.35">
      <c r="A242" s="21" t="s">
        <v>883</v>
      </c>
      <c r="B242" s="23" t="s">
        <v>1003</v>
      </c>
      <c r="C242" s="25" t="s">
        <v>1005</v>
      </c>
      <c r="D242" s="27" t="s">
        <v>1094</v>
      </c>
      <c r="E242" s="9" t="s">
        <v>1102</v>
      </c>
      <c r="F242" s="45" t="s">
        <v>348</v>
      </c>
      <c r="G242" s="28" t="s">
        <v>1103</v>
      </c>
      <c r="H242" s="76" t="s">
        <v>1104</v>
      </c>
      <c r="I242" s="29" t="s">
        <v>1105</v>
      </c>
      <c r="J242" s="91" t="s">
        <v>352</v>
      </c>
      <c r="K242" s="75">
        <v>118</v>
      </c>
      <c r="L242" s="27" t="s">
        <v>1102</v>
      </c>
      <c r="M242" s="75">
        <v>117</v>
      </c>
      <c r="N242" s="75">
        <f>VLOOKUP(M242,Scénarios!$D$3:$E$191,2,FALSE)</f>
        <v>118</v>
      </c>
      <c r="O242" s="122" t="str">
        <f>VLOOKUP(K242,Scénarios!$C$4:$I$198,7,FALSE)</f>
        <v>Préparer les tournées du lendemain : saisir deux rendez-vous sur chacune des tournées</v>
      </c>
    </row>
    <row r="243" spans="1:15" ht="87" hidden="1" outlineLevel="4" x14ac:dyDescent="0.35">
      <c r="A243" s="21" t="s">
        <v>883</v>
      </c>
      <c r="B243" s="23" t="s">
        <v>1003</v>
      </c>
      <c r="C243" s="25" t="s">
        <v>1005</v>
      </c>
      <c r="D243" s="27" t="s">
        <v>1094</v>
      </c>
      <c r="E243" s="10" t="s">
        <v>1106</v>
      </c>
      <c r="F243" s="46" t="s">
        <v>348</v>
      </c>
      <c r="G243" s="30" t="s">
        <v>1107</v>
      </c>
      <c r="H243" s="77" t="s">
        <v>1108</v>
      </c>
      <c r="I243" s="31" t="s">
        <v>1109</v>
      </c>
      <c r="J243" s="92" t="s">
        <v>352</v>
      </c>
      <c r="K243" s="96">
        <v>119</v>
      </c>
      <c r="L243" s="27" t="s">
        <v>1106</v>
      </c>
      <c r="M243" s="96">
        <v>118</v>
      </c>
      <c r="N243" s="96">
        <f>VLOOKUP(M243,Scénarios!$D$3:$E$191,2,FALSE)</f>
        <v>119</v>
      </c>
      <c r="O243" s="123" t="str">
        <f>VLOOKUP(K243,Scénarios!$C$4:$I$198,7,FALSE)</f>
        <v>Saisir les informations demandées aux patients pour organiser les visites et pour transmission infirmières</v>
      </c>
    </row>
    <row r="244" spans="1:15" ht="29" hidden="1" outlineLevel="4" x14ac:dyDescent="0.35">
      <c r="A244" s="21" t="s">
        <v>883</v>
      </c>
      <c r="B244" s="23" t="s">
        <v>1003</v>
      </c>
      <c r="C244" s="25" t="s">
        <v>1005</v>
      </c>
      <c r="D244" s="27" t="s">
        <v>1094</v>
      </c>
      <c r="E244" s="9" t="s">
        <v>1110</v>
      </c>
      <c r="F244" s="45" t="s">
        <v>348</v>
      </c>
      <c r="G244" s="28" t="s">
        <v>1111</v>
      </c>
      <c r="H244" s="76" t="s">
        <v>1112</v>
      </c>
      <c r="I244" s="29" t="s">
        <v>1113</v>
      </c>
      <c r="J244" s="91" t="s">
        <v>352</v>
      </c>
      <c r="K244" s="75">
        <v>120</v>
      </c>
      <c r="L244" s="27" t="s">
        <v>1110</v>
      </c>
      <c r="M244" s="75">
        <v>119</v>
      </c>
      <c r="N244" s="75">
        <f>VLOOKUP(M244,Scénarios!$D$3:$E$191,2,FALSE)</f>
        <v>120</v>
      </c>
      <c r="O244" s="122" t="str">
        <f>VLOOKUP(K244,Scénarios!$C$4:$I$198,7,FALSE)</f>
        <v>Attribuer la tournée "Nord" à l'IDEL X et la tournée "Sud" à l'IDEL Y</v>
      </c>
    </row>
    <row r="245" spans="1:15" hidden="1" outlineLevel="4" x14ac:dyDescent="0.35">
      <c r="A245" s="21" t="s">
        <v>883</v>
      </c>
      <c r="B245" s="23" t="s">
        <v>1003</v>
      </c>
      <c r="C245" s="25" t="s">
        <v>1005</v>
      </c>
      <c r="D245" s="27" t="s">
        <v>1094</v>
      </c>
      <c r="E245" s="10" t="s">
        <v>1114</v>
      </c>
      <c r="F245" s="46" t="s">
        <v>348</v>
      </c>
      <c r="G245" s="30" t="s">
        <v>1115</v>
      </c>
      <c r="H245" s="77" t="s">
        <v>1116</v>
      </c>
      <c r="I245" s="31" t="s">
        <v>1117</v>
      </c>
      <c r="J245" s="92" t="s">
        <v>352</v>
      </c>
      <c r="K245" s="96">
        <v>121</v>
      </c>
      <c r="L245" s="27" t="s">
        <v>1114</v>
      </c>
      <c r="M245" s="96">
        <v>120</v>
      </c>
      <c r="N245" s="96">
        <f>VLOOKUP(M245,Scénarios!$D$3:$E$191,2,FALSE)</f>
        <v>121</v>
      </c>
      <c r="O245" s="123" t="str">
        <f>VLOOKUP(K245,Scénarios!$C$4:$I$198,7,FALSE)</f>
        <v>Intervertir les horaires des deux RDV sur la tournée "Nord"</v>
      </c>
    </row>
    <row r="246" spans="1:15" ht="43.5" hidden="1" outlineLevel="4" x14ac:dyDescent="0.35">
      <c r="A246" s="21" t="s">
        <v>883</v>
      </c>
      <c r="B246" s="23" t="s">
        <v>1003</v>
      </c>
      <c r="C246" s="25" t="s">
        <v>1005</v>
      </c>
      <c r="D246" s="27" t="s">
        <v>1094</v>
      </c>
      <c r="E246" s="9" t="s">
        <v>1118</v>
      </c>
      <c r="F246" s="45" t="s">
        <v>348</v>
      </c>
      <c r="G246" s="28" t="s">
        <v>1119</v>
      </c>
      <c r="H246" s="76" t="s">
        <v>1120</v>
      </c>
      <c r="I246" s="29" t="s">
        <v>1121</v>
      </c>
      <c r="J246" s="91" t="s">
        <v>346</v>
      </c>
      <c r="K246" s="75">
        <v>123</v>
      </c>
      <c r="L246" s="27" t="s">
        <v>1118</v>
      </c>
      <c r="M246" s="75">
        <v>122</v>
      </c>
      <c r="N246" s="75">
        <f>VLOOKUP(M246,Scénarios!$D$3:$E$191,2,FALSE)</f>
        <v>123</v>
      </c>
      <c r="O246" s="122" t="str">
        <f>VLOOKUP(K246,Scénarios!$C$4:$I$198,7,FALSE)</f>
        <v xml:space="preserve">Imprimer le circuit du lendemain avec les annotations </v>
      </c>
    </row>
    <row r="247" spans="1:15" ht="29" hidden="1" outlineLevel="4" x14ac:dyDescent="0.35">
      <c r="A247" s="21" t="s">
        <v>883</v>
      </c>
      <c r="B247" s="23" t="s">
        <v>1003</v>
      </c>
      <c r="C247" s="25" t="s">
        <v>1005</v>
      </c>
      <c r="D247" s="27" t="s">
        <v>1094</v>
      </c>
      <c r="E247" s="10" t="s">
        <v>228</v>
      </c>
      <c r="F247" s="46" t="s">
        <v>348</v>
      </c>
      <c r="G247" s="30" t="s">
        <v>1122</v>
      </c>
      <c r="H247" s="77" t="s">
        <v>1123</v>
      </c>
      <c r="I247" s="31" t="s">
        <v>1124</v>
      </c>
      <c r="J247" s="92" t="s">
        <v>346</v>
      </c>
      <c r="K247" s="96">
        <v>123</v>
      </c>
      <c r="L247" s="27" t="s">
        <v>228</v>
      </c>
      <c r="M247" s="96">
        <v>122</v>
      </c>
      <c r="N247" s="96">
        <f>VLOOKUP(M247,Scénarios!$D$3:$E$191,2,FALSE)</f>
        <v>123</v>
      </c>
      <c r="O247" s="123" t="str">
        <f>VLOOKUP(K247,Scénarios!$C$4:$I$198,7,FALSE)</f>
        <v xml:space="preserve">Imprimer le circuit du lendemain avec les annotations </v>
      </c>
    </row>
    <row r="248" spans="1:15" ht="29" hidden="1" outlineLevel="3" x14ac:dyDescent="0.35">
      <c r="A248" s="21" t="s">
        <v>883</v>
      </c>
      <c r="B248" s="23" t="s">
        <v>1003</v>
      </c>
      <c r="C248" s="25" t="s">
        <v>1005</v>
      </c>
      <c r="D248" s="7" t="s">
        <v>1125</v>
      </c>
      <c r="E248" s="7"/>
      <c r="F248" s="51"/>
      <c r="G248" s="8" t="s">
        <v>1126</v>
      </c>
      <c r="H248" s="26" t="s">
        <v>1127</v>
      </c>
      <c r="I248" s="26" t="s">
        <v>1128</v>
      </c>
      <c r="J248" s="84"/>
      <c r="K248" s="60"/>
      <c r="L248" s="7"/>
      <c r="M248" s="60"/>
      <c r="N248" s="60"/>
      <c r="O248" s="121"/>
    </row>
    <row r="249" spans="1:15" ht="43.5" hidden="1" outlineLevel="4" x14ac:dyDescent="0.35">
      <c r="A249" s="21" t="s">
        <v>883</v>
      </c>
      <c r="B249" s="23" t="s">
        <v>1003</v>
      </c>
      <c r="C249" s="25" t="s">
        <v>1005</v>
      </c>
      <c r="D249" s="27" t="s">
        <v>1125</v>
      </c>
      <c r="E249" s="9" t="s">
        <v>1129</v>
      </c>
      <c r="F249" s="45" t="s">
        <v>374</v>
      </c>
      <c r="G249" s="28" t="s">
        <v>1130</v>
      </c>
      <c r="H249" s="76" t="s">
        <v>1131</v>
      </c>
      <c r="I249" s="29" t="s">
        <v>1132</v>
      </c>
      <c r="J249" s="91" t="s">
        <v>352</v>
      </c>
      <c r="K249" s="75">
        <v>112</v>
      </c>
      <c r="L249" s="27" t="s">
        <v>1129</v>
      </c>
      <c r="M249" s="75">
        <v>111</v>
      </c>
      <c r="N249" s="75">
        <f>VLOOKUP(M249,Scénarios!$D$3:$E$191,2,FALSE)</f>
        <v>112</v>
      </c>
      <c r="O249" s="122" t="str">
        <f>VLOOKUP(K249,Scénarios!$C$4:$I$198,7,FALSE)</f>
        <v>Enregistrer l'arrivée du patient inscrit sur l'agenda du diabétologue dans la salle d'attente</v>
      </c>
    </row>
    <row r="250" spans="1:15" ht="29" hidden="1" outlineLevel="3" x14ac:dyDescent="0.35">
      <c r="A250" s="21" t="s">
        <v>883</v>
      </c>
      <c r="B250" s="23" t="s">
        <v>1003</v>
      </c>
      <c r="C250" s="25" t="s">
        <v>1005</v>
      </c>
      <c r="D250" s="7" t="s">
        <v>1133</v>
      </c>
      <c r="E250" s="7"/>
      <c r="F250" s="51"/>
      <c r="G250" s="8" t="s">
        <v>1134</v>
      </c>
      <c r="H250" s="26" t="s">
        <v>1135</v>
      </c>
      <c r="I250" s="26" t="s">
        <v>1136</v>
      </c>
      <c r="J250" s="84"/>
      <c r="K250" s="60"/>
      <c r="L250" s="7"/>
      <c r="M250" s="60"/>
      <c r="N250" s="60"/>
      <c r="O250" s="121"/>
    </row>
    <row r="251" spans="1:15" ht="87" hidden="1" outlineLevel="4" x14ac:dyDescent="0.35">
      <c r="A251" s="21" t="s">
        <v>883</v>
      </c>
      <c r="B251" s="23" t="s">
        <v>1003</v>
      </c>
      <c r="C251" s="25" t="s">
        <v>1005</v>
      </c>
      <c r="D251" s="27" t="s">
        <v>1133</v>
      </c>
      <c r="E251" s="10" t="s">
        <v>1137</v>
      </c>
      <c r="F251" s="46" t="s">
        <v>348</v>
      </c>
      <c r="G251" s="30" t="s">
        <v>1138</v>
      </c>
      <c r="H251" s="77" t="s">
        <v>1139</v>
      </c>
      <c r="I251" s="31" t="s">
        <v>1140</v>
      </c>
      <c r="J251" s="92" t="s">
        <v>346</v>
      </c>
      <c r="K251" s="96">
        <v>88</v>
      </c>
      <c r="L251" s="27" t="s">
        <v>1137</v>
      </c>
      <c r="M251" s="96">
        <v>88</v>
      </c>
      <c r="N251" s="96">
        <f>VLOOKUP(M251,Scénarios!$D$3:$E$191,2,FALSE)</f>
        <v>89</v>
      </c>
      <c r="O251" s="123" t="str">
        <f>VLOOKUP(K251,Scénarios!$C$4:$I$198,7,FALSE)</f>
        <v>Consulter le dossier médical et l'historique des venues de la patiente au cours des 6 derniers mois</v>
      </c>
    </row>
    <row r="252" spans="1:15" ht="29" hidden="1" outlineLevel="3" x14ac:dyDescent="0.35">
      <c r="A252" s="21" t="s">
        <v>883</v>
      </c>
      <c r="B252" s="23" t="s">
        <v>1003</v>
      </c>
      <c r="C252" s="25" t="s">
        <v>1005</v>
      </c>
      <c r="D252" s="7" t="s">
        <v>1141</v>
      </c>
      <c r="E252" s="7"/>
      <c r="F252" s="51"/>
      <c r="G252" s="8" t="s">
        <v>1142</v>
      </c>
      <c r="H252" s="26" t="s">
        <v>1143</v>
      </c>
      <c r="I252" s="26" t="s">
        <v>1144</v>
      </c>
      <c r="J252" s="84"/>
      <c r="K252" s="60"/>
      <c r="L252" s="7"/>
      <c r="M252" s="60"/>
      <c r="N252" s="60"/>
      <c r="O252" s="121"/>
    </row>
    <row r="253" spans="1:15" ht="43.5" hidden="1" outlineLevel="4" x14ac:dyDescent="0.35">
      <c r="A253" s="21" t="s">
        <v>883</v>
      </c>
      <c r="B253" s="23" t="s">
        <v>1003</v>
      </c>
      <c r="C253" s="25" t="s">
        <v>1005</v>
      </c>
      <c r="D253" s="27" t="s">
        <v>1141</v>
      </c>
      <c r="E253" s="10" t="s">
        <v>1145</v>
      </c>
      <c r="F253" s="46" t="s">
        <v>374</v>
      </c>
      <c r="G253" s="30" t="s">
        <v>1146</v>
      </c>
      <c r="H253" s="77" t="s">
        <v>1147</v>
      </c>
      <c r="I253" s="31" t="s">
        <v>1148</v>
      </c>
      <c r="J253" s="92" t="s">
        <v>352</v>
      </c>
      <c r="K253" s="96">
        <v>115</v>
      </c>
      <c r="L253" s="27" t="s">
        <v>1145</v>
      </c>
      <c r="M253" s="96">
        <v>114</v>
      </c>
      <c r="N253" s="96">
        <f>VLOOKUP(M253,Scénarios!$D$3:$E$191,2,FALSE)</f>
        <v>115</v>
      </c>
      <c r="O253" s="123" t="str">
        <f>VLOOKUP(K253,Scénarios!$C$4:$I$198,7,FALSE)</f>
        <v>Prévoir un rappel de rendez-vous par SMS envoyés aux patients dont les coordonnées téléphoniques sont connues un jour avant leur rendez-vous</v>
      </c>
    </row>
    <row r="254" spans="1:15" hidden="1" outlineLevel="4" x14ac:dyDescent="0.35">
      <c r="A254" s="21" t="s">
        <v>883</v>
      </c>
      <c r="B254" s="23" t="s">
        <v>1003</v>
      </c>
      <c r="C254" s="25" t="s">
        <v>1005</v>
      </c>
      <c r="D254" s="27" t="s">
        <v>1141</v>
      </c>
      <c r="E254" s="9" t="s">
        <v>217</v>
      </c>
      <c r="F254" s="45" t="s">
        <v>374</v>
      </c>
      <c r="G254" s="28" t="s">
        <v>1149</v>
      </c>
      <c r="H254" s="76" t="s">
        <v>1150</v>
      </c>
      <c r="I254" s="29" t="s">
        <v>1151</v>
      </c>
      <c r="J254" s="91" t="s">
        <v>352</v>
      </c>
      <c r="K254" s="75">
        <v>115</v>
      </c>
      <c r="L254" s="27" t="s">
        <v>217</v>
      </c>
      <c r="M254" s="75">
        <v>114</v>
      </c>
      <c r="N254" s="75">
        <f>VLOOKUP(M254,Scénarios!$D$3:$E$191,2,FALSE)</f>
        <v>115</v>
      </c>
      <c r="O254" s="122" t="str">
        <f>VLOOKUP(K254,Scénarios!$C$4:$I$198,7,FALSE)</f>
        <v>Prévoir un rappel de rendez-vous par SMS envoyés aux patients dont les coordonnées téléphoniques sont connues un jour avant leur rendez-vous</v>
      </c>
    </row>
    <row r="255" spans="1:15" ht="43.5" hidden="1" outlineLevel="4" x14ac:dyDescent="0.35">
      <c r="A255" s="21" t="s">
        <v>883</v>
      </c>
      <c r="B255" s="23" t="s">
        <v>1003</v>
      </c>
      <c r="C255" s="25" t="s">
        <v>1005</v>
      </c>
      <c r="D255" s="27" t="s">
        <v>1141</v>
      </c>
      <c r="E255" s="10" t="s">
        <v>1152</v>
      </c>
      <c r="F255" s="46" t="s">
        <v>374</v>
      </c>
      <c r="G255" s="30" t="s">
        <v>1153</v>
      </c>
      <c r="H255" s="77" t="s">
        <v>1154</v>
      </c>
      <c r="I255" s="31" t="s">
        <v>1155</v>
      </c>
      <c r="J255" s="92" t="s">
        <v>352</v>
      </c>
      <c r="K255" s="96">
        <v>116</v>
      </c>
      <c r="L255" s="27" t="s">
        <v>1152</v>
      </c>
      <c r="M255" s="96">
        <v>115</v>
      </c>
      <c r="N255" s="96">
        <f>VLOOKUP(M255,Scénarios!$D$3:$E$191,2,FALSE)</f>
        <v>116</v>
      </c>
      <c r="O255" s="123" t="str">
        <f>VLOOKUP(K255,Scénarios!$C$4:$I$198,7,FALSE)</f>
        <v>Paramétrer le délai d'envoi du SMS de préavis du patient par rapport à la date du rendez-vous.</v>
      </c>
    </row>
    <row r="256" spans="1:15" hidden="1" outlineLevel="4" x14ac:dyDescent="0.35">
      <c r="A256" s="21" t="s">
        <v>883</v>
      </c>
      <c r="B256" s="23" t="s">
        <v>1003</v>
      </c>
      <c r="C256" s="25" t="s">
        <v>1005</v>
      </c>
      <c r="D256" s="27" t="s">
        <v>1141</v>
      </c>
      <c r="E256" s="9" t="s">
        <v>1156</v>
      </c>
      <c r="F256" s="45" t="s">
        <v>374</v>
      </c>
      <c r="G256" s="28" t="s">
        <v>1157</v>
      </c>
      <c r="H256" s="76" t="s">
        <v>1158</v>
      </c>
      <c r="I256" s="29" t="s">
        <v>1151</v>
      </c>
      <c r="J256" s="91" t="s">
        <v>352</v>
      </c>
      <c r="K256" s="75">
        <v>144</v>
      </c>
      <c r="L256" s="27" t="s">
        <v>1156</v>
      </c>
      <c r="M256" s="75">
        <v>144</v>
      </c>
      <c r="N256" s="75">
        <f>VLOOKUP(M256,Scénarios!$D$3:$E$191,2,FALSE)</f>
        <v>145</v>
      </c>
      <c r="O256" s="122" t="str">
        <f>VLOOKUP(K256,Scénarios!$C$4:$I$198,7,FALSE)</f>
        <v>Envoi d'un rappel de réunion aux PS invités 48h avant la tenue de la réunion</v>
      </c>
    </row>
    <row r="257" spans="1:15" hidden="1" outlineLevel="1" x14ac:dyDescent="0.35">
      <c r="A257" s="21" t="s">
        <v>883</v>
      </c>
      <c r="B257" s="3" t="s">
        <v>1159</v>
      </c>
      <c r="C257" s="3"/>
      <c r="D257" s="3"/>
      <c r="E257" s="3"/>
      <c r="F257" s="49"/>
      <c r="G257" s="4" t="s">
        <v>1160</v>
      </c>
      <c r="H257" s="22"/>
      <c r="I257" s="22"/>
      <c r="J257" s="82"/>
      <c r="K257" s="58"/>
      <c r="L257" s="3"/>
      <c r="M257" s="58"/>
      <c r="N257" s="58"/>
      <c r="O257" s="119"/>
    </row>
    <row r="258" spans="1:15" hidden="1" outlineLevel="2" collapsed="1" x14ac:dyDescent="0.35">
      <c r="A258" s="21" t="s">
        <v>883</v>
      </c>
      <c r="B258" s="23" t="s">
        <v>1159</v>
      </c>
      <c r="C258" s="5" t="s">
        <v>1161</v>
      </c>
      <c r="D258" s="5"/>
      <c r="E258" s="5"/>
      <c r="F258" s="50"/>
      <c r="G258" s="6" t="s">
        <v>1162</v>
      </c>
      <c r="H258" s="24"/>
      <c r="I258" s="24"/>
      <c r="J258" s="83"/>
      <c r="K258" s="59"/>
      <c r="L258" s="5"/>
      <c r="M258" s="59"/>
      <c r="N258" s="59"/>
      <c r="O258" s="120"/>
    </row>
    <row r="259" spans="1:15" ht="31" hidden="1" outlineLevel="3" x14ac:dyDescent="0.35">
      <c r="A259" s="21" t="s">
        <v>883</v>
      </c>
      <c r="B259" s="23" t="s">
        <v>1159</v>
      </c>
      <c r="C259" s="25" t="s">
        <v>1161</v>
      </c>
      <c r="D259" s="7" t="s">
        <v>1163</v>
      </c>
      <c r="E259" s="7"/>
      <c r="F259" s="51"/>
      <c r="G259" s="8" t="s">
        <v>1164</v>
      </c>
      <c r="H259" s="26" t="s">
        <v>1164</v>
      </c>
      <c r="I259" s="26" t="s">
        <v>1165</v>
      </c>
      <c r="J259" s="84"/>
      <c r="K259" s="60"/>
      <c r="L259" s="7"/>
      <c r="M259" s="60"/>
      <c r="N259" s="60"/>
      <c r="O259" s="121"/>
    </row>
    <row r="260" spans="1:15" ht="29" hidden="1" outlineLevel="4" x14ac:dyDescent="0.35">
      <c r="A260" s="21" t="s">
        <v>883</v>
      </c>
      <c r="B260" s="23" t="s">
        <v>1159</v>
      </c>
      <c r="C260" s="25" t="s">
        <v>1161</v>
      </c>
      <c r="D260" s="27" t="s">
        <v>1163</v>
      </c>
      <c r="E260" s="10" t="s">
        <v>1166</v>
      </c>
      <c r="F260" s="46" t="s">
        <v>348</v>
      </c>
      <c r="G260" s="30" t="s">
        <v>1167</v>
      </c>
      <c r="H260" s="77" t="s">
        <v>1168</v>
      </c>
      <c r="I260" s="31" t="s">
        <v>1169</v>
      </c>
      <c r="J260" s="92" t="s">
        <v>346</v>
      </c>
      <c r="K260" s="96">
        <v>85</v>
      </c>
      <c r="L260" s="27" t="s">
        <v>1166</v>
      </c>
      <c r="M260" s="96">
        <v>84</v>
      </c>
      <c r="N260" s="96">
        <f>VLOOKUP(M260,Scénarios!$D$3:$E$191,2,FALSE)</f>
        <v>85</v>
      </c>
      <c r="O260" s="123" t="str">
        <f>VLOOKUP(K260,Scénarios!$C$4:$I$198,7,FALSE)</f>
        <v>Paramétrer la solution pour un codage en CIM10</v>
      </c>
    </row>
    <row r="261" spans="1:15" ht="72.5" hidden="1" outlineLevel="4" x14ac:dyDescent="0.35">
      <c r="A261" s="21" t="s">
        <v>883</v>
      </c>
      <c r="B261" s="23" t="s">
        <v>1159</v>
      </c>
      <c r="C261" s="25" t="s">
        <v>1161</v>
      </c>
      <c r="D261" s="27" t="s">
        <v>1163</v>
      </c>
      <c r="E261" s="9" t="s">
        <v>73</v>
      </c>
      <c r="F261" s="45" t="s">
        <v>348</v>
      </c>
      <c r="G261" s="28" t="s">
        <v>1170</v>
      </c>
      <c r="H261" s="76" t="s">
        <v>1171</v>
      </c>
      <c r="I261" s="29" t="s">
        <v>1172</v>
      </c>
      <c r="J261" s="91" t="s">
        <v>346</v>
      </c>
      <c r="K261" s="75">
        <v>31</v>
      </c>
      <c r="L261" s="27" t="s">
        <v>73</v>
      </c>
      <c r="M261" s="75">
        <v>31</v>
      </c>
      <c r="N261" s="75">
        <f>VLOOKUP(M261,Scénarios!$D$3:$E$191,2,FALSE)</f>
        <v>31</v>
      </c>
      <c r="O261" s="122" t="str">
        <f>VLOOKUP(K261,Scénarios!$C$4:$I$198,7,FALSE)</f>
        <v>- Coder la consultation (diabète non-insulino-dépendant) en saisissant le code approprié
- Indiquer le statut des problèmes (en cours) et la date de survenue des problèmes
- Apporter des précisions en texte libre sur un des problèmes</v>
      </c>
    </row>
    <row r="262" spans="1:15" ht="72.5" hidden="1" outlineLevel="4" x14ac:dyDescent="0.35">
      <c r="A262" s="21" t="s">
        <v>883</v>
      </c>
      <c r="B262" s="23" t="s">
        <v>1159</v>
      </c>
      <c r="C262" s="25" t="s">
        <v>1161</v>
      </c>
      <c r="D262" s="27" t="s">
        <v>1163</v>
      </c>
      <c r="E262" s="10" t="s">
        <v>1173</v>
      </c>
      <c r="F262" s="46" t="s">
        <v>348</v>
      </c>
      <c r="G262" s="30" t="s">
        <v>1174</v>
      </c>
      <c r="H262" s="77" t="s">
        <v>1175</v>
      </c>
      <c r="I262" s="31" t="s">
        <v>1176</v>
      </c>
      <c r="J262" s="92" t="s">
        <v>346</v>
      </c>
      <c r="K262" s="96">
        <v>32</v>
      </c>
      <c r="L262" s="27" t="s">
        <v>1173</v>
      </c>
      <c r="M262" s="96">
        <v>32</v>
      </c>
      <c r="N262" s="96">
        <f>VLOOKUP(M262,Scénarios!$D$3:$E$191,2,FALSE)</f>
        <v>32</v>
      </c>
      <c r="O262" s="123" t="str">
        <f>VLOOKUP(K262,Scénarios!$C$4:$I$198,7,FALSE)</f>
        <v>- Vérifier que l'information codée est stockée en CIM10 
- Consulter la table de transcodage</v>
      </c>
    </row>
    <row r="263" spans="1:15" ht="29" hidden="1" outlineLevel="4" x14ac:dyDescent="0.35">
      <c r="A263" s="21" t="s">
        <v>883</v>
      </c>
      <c r="B263" s="23" t="s">
        <v>1159</v>
      </c>
      <c r="C263" s="25" t="s">
        <v>1161</v>
      </c>
      <c r="D263" s="27" t="s">
        <v>1163</v>
      </c>
      <c r="E263" s="9" t="s">
        <v>75</v>
      </c>
      <c r="F263" s="45" t="s">
        <v>348</v>
      </c>
      <c r="G263" s="28" t="s">
        <v>1177</v>
      </c>
      <c r="H263" s="76" t="s">
        <v>1178</v>
      </c>
      <c r="I263" s="29" t="s">
        <v>1179</v>
      </c>
      <c r="J263" s="91" t="s">
        <v>346</v>
      </c>
      <c r="K263" s="75">
        <v>32</v>
      </c>
      <c r="L263" s="27" t="s">
        <v>75</v>
      </c>
      <c r="M263" s="75">
        <v>32</v>
      </c>
      <c r="N263" s="75">
        <f>VLOOKUP(M263,Scénarios!$D$3:$E$191,2,FALSE)</f>
        <v>32</v>
      </c>
      <c r="O263" s="122" t="str">
        <f>VLOOKUP(K263,Scénarios!$C$4:$I$198,7,FALSE)</f>
        <v>- Vérifier que l'information codée est stockée en CIM10 
- Consulter la table de transcodage</v>
      </c>
    </row>
    <row r="264" spans="1:15" ht="43.5" hidden="1" outlineLevel="4" x14ac:dyDescent="0.35">
      <c r="A264" s="21" t="s">
        <v>883</v>
      </c>
      <c r="B264" s="23" t="s">
        <v>1159</v>
      </c>
      <c r="C264" s="25" t="s">
        <v>1161</v>
      </c>
      <c r="D264" s="27" t="s">
        <v>1163</v>
      </c>
      <c r="E264" s="10" t="s">
        <v>1180</v>
      </c>
      <c r="F264" s="46" t="s">
        <v>348</v>
      </c>
      <c r="G264" s="30" t="s">
        <v>1181</v>
      </c>
      <c r="H264" s="77" t="s">
        <v>1182</v>
      </c>
      <c r="I264" s="31" t="s">
        <v>1183</v>
      </c>
      <c r="J264" s="92" t="s">
        <v>352</v>
      </c>
      <c r="K264" s="96">
        <v>35</v>
      </c>
      <c r="L264" s="27" t="s">
        <v>1180</v>
      </c>
      <c r="M264" s="96">
        <v>35</v>
      </c>
      <c r="N264" s="96">
        <f>VLOOKUP(M264,Scénarios!$D$3:$E$191,2,FALSE)</f>
        <v>35</v>
      </c>
      <c r="O264" s="123" t="str">
        <f>VLOOKUP(K264,Scénarios!$C$4:$I$198,7,FALSE)</f>
        <v>Ajouter un problème (plaie traumatique du pied, surinfectée, chez un patient diabétique ) : commencer à saisir du texte libre et sélectionner la codification appropriée parmi les choix proposés .</v>
      </c>
    </row>
    <row r="265" spans="1:15" ht="29" hidden="1" outlineLevel="4" x14ac:dyDescent="0.35">
      <c r="A265" s="21" t="s">
        <v>883</v>
      </c>
      <c r="B265" s="23" t="s">
        <v>1159</v>
      </c>
      <c r="C265" s="25" t="s">
        <v>1161</v>
      </c>
      <c r="D265" s="27" t="s">
        <v>1163</v>
      </c>
      <c r="E265" s="9" t="s">
        <v>1184</v>
      </c>
      <c r="F265" s="45" t="s">
        <v>348</v>
      </c>
      <c r="G265" s="28" t="s">
        <v>1185</v>
      </c>
      <c r="H265" s="76" t="s">
        <v>1186</v>
      </c>
      <c r="I265" s="29" t="s">
        <v>1187</v>
      </c>
      <c r="J265" s="92" t="s">
        <v>352</v>
      </c>
      <c r="K265" s="75">
        <v>33</v>
      </c>
      <c r="L265" s="27" t="s">
        <v>1184</v>
      </c>
      <c r="M265" s="75">
        <v>33</v>
      </c>
      <c r="N265" s="75">
        <f>VLOOKUP(M265,Scénarios!$D$3:$E$191,2,FALSE)</f>
        <v>33</v>
      </c>
      <c r="O265" s="122" t="str">
        <f>VLOOKUP(K265,Scénarios!$C$4:$I$198,7,FALSE)</f>
        <v>Définir le code diabète non-insulino-dépendant comme un code favori</v>
      </c>
    </row>
    <row r="266" spans="1:15" ht="29" hidden="1" outlineLevel="4" x14ac:dyDescent="0.35">
      <c r="A266" s="21" t="s">
        <v>883</v>
      </c>
      <c r="B266" s="23" t="s">
        <v>1159</v>
      </c>
      <c r="C266" s="25" t="s">
        <v>1161</v>
      </c>
      <c r="D266" s="27" t="s">
        <v>1163</v>
      </c>
      <c r="E266" s="10" t="s">
        <v>1188</v>
      </c>
      <c r="F266" s="46" t="s">
        <v>348</v>
      </c>
      <c r="G266" s="30" t="s">
        <v>1189</v>
      </c>
      <c r="H266" s="77" t="s">
        <v>1190</v>
      </c>
      <c r="I266" s="31" t="s">
        <v>1191</v>
      </c>
      <c r="J266" s="92" t="s">
        <v>352</v>
      </c>
      <c r="K266" s="96">
        <v>34</v>
      </c>
      <c r="L266" s="27" t="s">
        <v>1188</v>
      </c>
      <c r="M266" s="96">
        <v>34</v>
      </c>
      <c r="N266" s="96">
        <f>VLOOKUP(M266,Scénarios!$D$3:$E$191,2,FALSE)</f>
        <v>34</v>
      </c>
      <c r="O266" s="123" t="str">
        <f>VLOOKUP(K266,Scénarios!$C$4:$I$198,7,FALSE)</f>
        <v xml:space="preserve">Vérifier que le code favori apparaît en tête des codes proposés lors d'une nouvelle saisie d'antécédents </v>
      </c>
    </row>
    <row r="267" spans="1:15" ht="29" hidden="1" outlineLevel="4" x14ac:dyDescent="0.35">
      <c r="A267" s="21" t="s">
        <v>883</v>
      </c>
      <c r="B267" s="23" t="s">
        <v>1159</v>
      </c>
      <c r="C267" s="25" t="s">
        <v>1161</v>
      </c>
      <c r="D267" s="27" t="s">
        <v>1163</v>
      </c>
      <c r="E267" s="9" t="s">
        <v>78</v>
      </c>
      <c r="F267" s="45" t="s">
        <v>348</v>
      </c>
      <c r="G267" s="28" t="s">
        <v>1192</v>
      </c>
      <c r="H267" s="76" t="s">
        <v>1193</v>
      </c>
      <c r="I267" s="29" t="s">
        <v>1194</v>
      </c>
      <c r="J267" s="92" t="s">
        <v>352</v>
      </c>
      <c r="K267" s="75">
        <v>34</v>
      </c>
      <c r="L267" s="27" t="s">
        <v>78</v>
      </c>
      <c r="M267" s="75">
        <v>34</v>
      </c>
      <c r="N267" s="75">
        <f>VLOOKUP(M267,Scénarios!$D$3:$E$191,2,FALSE)</f>
        <v>34</v>
      </c>
      <c r="O267" s="122" t="str">
        <f>VLOOKUP(K267,Scénarios!$C$4:$I$198,7,FALSE)</f>
        <v xml:space="preserve">Vérifier que le code favori apparaît en tête des codes proposés lors d'une nouvelle saisie d'antécédents </v>
      </c>
    </row>
    <row r="268" spans="1:15" hidden="1" outlineLevel="2" x14ac:dyDescent="0.35">
      <c r="A268" s="21" t="s">
        <v>883</v>
      </c>
      <c r="B268" s="23" t="s">
        <v>1159</v>
      </c>
      <c r="C268" s="5" t="s">
        <v>1195</v>
      </c>
      <c r="D268" s="5"/>
      <c r="E268" s="5"/>
      <c r="F268" s="50"/>
      <c r="G268" s="6" t="s">
        <v>1196</v>
      </c>
      <c r="H268" s="24"/>
      <c r="I268" s="24"/>
      <c r="J268" s="83"/>
      <c r="K268" s="59"/>
      <c r="L268" s="5"/>
      <c r="M268" s="59"/>
      <c r="N268" s="59"/>
      <c r="O268" s="120"/>
    </row>
    <row r="269" spans="1:15" outlineLevel="3" x14ac:dyDescent="0.35">
      <c r="A269" s="21" t="s">
        <v>883</v>
      </c>
      <c r="B269" s="23" t="s">
        <v>1159</v>
      </c>
      <c r="C269" s="25" t="s">
        <v>1195</v>
      </c>
      <c r="D269" s="7" t="s">
        <v>1197</v>
      </c>
      <c r="E269" s="7"/>
      <c r="F269" s="51"/>
      <c r="G269" s="8" t="s">
        <v>1198</v>
      </c>
      <c r="H269" s="26"/>
      <c r="I269" s="26" t="s">
        <v>1199</v>
      </c>
      <c r="J269" s="84"/>
      <c r="K269" s="60"/>
      <c r="L269" s="7"/>
      <c r="M269" s="60"/>
      <c r="N269" s="60"/>
      <c r="O269" s="121"/>
    </row>
    <row r="270" spans="1:15" ht="101.5" outlineLevel="4" x14ac:dyDescent="0.35">
      <c r="A270" s="21" t="s">
        <v>883</v>
      </c>
      <c r="B270" s="23" t="s">
        <v>1159</v>
      </c>
      <c r="C270" s="25" t="s">
        <v>1195</v>
      </c>
      <c r="D270" s="27" t="s">
        <v>1197</v>
      </c>
      <c r="E270" s="10" t="s">
        <v>1200</v>
      </c>
      <c r="F270" s="46" t="s">
        <v>348</v>
      </c>
      <c r="G270" s="30" t="s">
        <v>1198</v>
      </c>
      <c r="H270" s="77" t="s">
        <v>1201</v>
      </c>
      <c r="I270" s="30" t="s">
        <v>1202</v>
      </c>
      <c r="J270" s="92"/>
      <c r="K270" s="96" t="e">
        <v>#N/A</v>
      </c>
      <c r="L270" s="27" t="s">
        <v>1200</v>
      </c>
      <c r="M270" s="96" t="s">
        <v>479</v>
      </c>
      <c r="N270" s="96"/>
      <c r="O270" s="123"/>
    </row>
    <row r="271" spans="1:15" ht="43.5" outlineLevel="4" x14ac:dyDescent="0.35">
      <c r="A271" s="21" t="s">
        <v>883</v>
      </c>
      <c r="B271" s="23" t="s">
        <v>1159</v>
      </c>
      <c r="C271" s="25" t="s">
        <v>1195</v>
      </c>
      <c r="D271" s="27" t="s">
        <v>1197</v>
      </c>
      <c r="E271" s="9" t="s">
        <v>1203</v>
      </c>
      <c r="F271" s="45" t="s">
        <v>348</v>
      </c>
      <c r="G271" s="28" t="s">
        <v>1204</v>
      </c>
      <c r="H271" s="76" t="s">
        <v>1205</v>
      </c>
      <c r="I271" s="28" t="s">
        <v>1206</v>
      </c>
      <c r="J271" s="91" t="s">
        <v>372</v>
      </c>
      <c r="K271" s="75" t="e">
        <v>#N/A</v>
      </c>
      <c r="L271" s="27" t="s">
        <v>1203</v>
      </c>
      <c r="M271" s="75" t="s">
        <v>479</v>
      </c>
      <c r="N271" s="75"/>
      <c r="O271" s="122"/>
    </row>
    <row r="272" spans="1:15" ht="43.5" hidden="1" outlineLevel="3" collapsed="1" x14ac:dyDescent="0.35">
      <c r="A272" s="21" t="s">
        <v>883</v>
      </c>
      <c r="B272" s="23" t="s">
        <v>1159</v>
      </c>
      <c r="C272" s="25" t="s">
        <v>1195</v>
      </c>
      <c r="D272" s="7" t="s">
        <v>1207</v>
      </c>
      <c r="E272" s="7"/>
      <c r="F272" s="51"/>
      <c r="G272" s="8" t="s">
        <v>1208</v>
      </c>
      <c r="H272" s="26" t="s">
        <v>1209</v>
      </c>
      <c r="I272" s="26" t="s">
        <v>1210</v>
      </c>
      <c r="J272" s="84"/>
      <c r="K272" s="60"/>
      <c r="L272" s="7"/>
      <c r="M272" s="60"/>
      <c r="N272" s="60"/>
      <c r="O272" s="121"/>
    </row>
    <row r="273" spans="1:15" ht="29" hidden="1" outlineLevel="4" x14ac:dyDescent="0.35">
      <c r="A273" s="21" t="s">
        <v>883</v>
      </c>
      <c r="B273" s="23" t="s">
        <v>1159</v>
      </c>
      <c r="C273" s="25" t="s">
        <v>1195</v>
      </c>
      <c r="D273" s="27" t="s">
        <v>1207</v>
      </c>
      <c r="E273" s="9" t="s">
        <v>1211</v>
      </c>
      <c r="F273" s="45" t="s">
        <v>348</v>
      </c>
      <c r="G273" s="28" t="s">
        <v>1212</v>
      </c>
      <c r="H273" s="76" t="s">
        <v>1213</v>
      </c>
      <c r="I273" s="28" t="s">
        <v>1214</v>
      </c>
      <c r="J273" s="92" t="s">
        <v>352</v>
      </c>
      <c r="K273" s="75">
        <v>63</v>
      </c>
      <c r="L273" s="27" t="s">
        <v>1211</v>
      </c>
      <c r="M273" s="75">
        <v>61</v>
      </c>
      <c r="N273" s="75">
        <f>VLOOKUP(M273,Scénarios!$D$3:$E$191,2,FALSE)</f>
        <v>62</v>
      </c>
      <c r="O273" s="122" t="str">
        <f>VLOOKUP(K273,Scénarios!$C$4:$I$198,7,FALSE)</f>
        <v>Signaler l'acte comme "à facturer"</v>
      </c>
    </row>
    <row r="274" spans="1:15" hidden="1" outlineLevel="3" collapsed="1" x14ac:dyDescent="0.35">
      <c r="A274" s="21" t="s">
        <v>883</v>
      </c>
      <c r="B274" s="23" t="s">
        <v>1159</v>
      </c>
      <c r="C274" s="25" t="s">
        <v>1195</v>
      </c>
      <c r="D274" s="7" t="s">
        <v>1215</v>
      </c>
      <c r="E274" s="7"/>
      <c r="F274" s="51"/>
      <c r="G274" s="8" t="s">
        <v>1216</v>
      </c>
      <c r="H274" s="26" t="s">
        <v>1217</v>
      </c>
      <c r="I274" s="26" t="s">
        <v>1218</v>
      </c>
      <c r="J274" s="84"/>
      <c r="K274" s="60"/>
      <c r="L274" s="7"/>
      <c r="M274" s="60"/>
      <c r="N274" s="60"/>
      <c r="O274" s="121"/>
    </row>
    <row r="275" spans="1:15" ht="43.5" hidden="1" outlineLevel="4" x14ac:dyDescent="0.35">
      <c r="A275" s="21" t="s">
        <v>883</v>
      </c>
      <c r="B275" s="23" t="s">
        <v>1159</v>
      </c>
      <c r="C275" s="25" t="s">
        <v>1195</v>
      </c>
      <c r="D275" s="27" t="s">
        <v>1215</v>
      </c>
      <c r="E275" s="9" t="s">
        <v>1219</v>
      </c>
      <c r="F275" s="45" t="s">
        <v>348</v>
      </c>
      <c r="G275" s="28" t="s">
        <v>1216</v>
      </c>
      <c r="H275" s="76" t="s">
        <v>1220</v>
      </c>
      <c r="I275" s="28" t="s">
        <v>1221</v>
      </c>
      <c r="J275" s="91" t="s">
        <v>346</v>
      </c>
      <c r="K275" s="75">
        <v>137</v>
      </c>
      <c r="L275" s="27" t="s">
        <v>1219</v>
      </c>
      <c r="M275" s="75">
        <v>137</v>
      </c>
      <c r="N275" s="75">
        <f>VLOOKUP(M275,Scénarios!$D$3:$E$191,2,FALSE)</f>
        <v>138</v>
      </c>
      <c r="O275" s="122" t="str">
        <f>VLOOKUP(K275,Scénarios!$C$4:$I$198,7,FALSE)</f>
        <v>- Vérifier la prise en compte de la dernière version de la nomenclature des actes infirmiers
- Implémenter la dernière version de la nomenclature des actes infirmiers</v>
      </c>
    </row>
    <row r="276" spans="1:15" ht="43.5" hidden="1" outlineLevel="3" collapsed="1" x14ac:dyDescent="0.35">
      <c r="A276" s="21" t="s">
        <v>883</v>
      </c>
      <c r="B276" s="23" t="s">
        <v>1159</v>
      </c>
      <c r="C276" s="25" t="s">
        <v>1195</v>
      </c>
      <c r="D276" s="7" t="s">
        <v>1222</v>
      </c>
      <c r="E276" s="7"/>
      <c r="F276" s="51"/>
      <c r="G276" s="8" t="s">
        <v>1223</v>
      </c>
      <c r="H276" s="26" t="s">
        <v>1224</v>
      </c>
      <c r="I276" s="41" t="s">
        <v>1225</v>
      </c>
      <c r="J276" s="84"/>
      <c r="K276" s="60"/>
      <c r="L276" s="7"/>
      <c r="M276" s="60"/>
      <c r="N276" s="60"/>
      <c r="O276" s="121"/>
    </row>
    <row r="277" spans="1:15" ht="101.5" hidden="1" outlineLevel="4" x14ac:dyDescent="0.35">
      <c r="A277" s="21" t="s">
        <v>883</v>
      </c>
      <c r="B277" s="23" t="s">
        <v>1159</v>
      </c>
      <c r="C277" s="25" t="s">
        <v>1195</v>
      </c>
      <c r="D277" s="27" t="s">
        <v>1222</v>
      </c>
      <c r="E277" s="10" t="s">
        <v>1226</v>
      </c>
      <c r="F277" s="46" t="s">
        <v>374</v>
      </c>
      <c r="G277" s="30" t="s">
        <v>1227</v>
      </c>
      <c r="H277" s="77" t="s">
        <v>1228</v>
      </c>
      <c r="I277" s="31" t="s">
        <v>1229</v>
      </c>
      <c r="J277" s="87" t="s">
        <v>352</v>
      </c>
      <c r="K277" s="96">
        <v>41</v>
      </c>
      <c r="L277" s="27" t="s">
        <v>1226</v>
      </c>
      <c r="M277" s="96">
        <v>41</v>
      </c>
      <c r="N277" s="96">
        <f>VLOOKUP(M277,Scénarios!$D$3:$E$191,2,FALSE)</f>
        <v>41</v>
      </c>
      <c r="O277" s="123" t="str">
        <f>VLOOKUP(K277,Scénarios!$C$4:$I$198,7,FALSE)</f>
        <v>Saisir un formulaire d'entente préalable pour la prescription d'hypocholestérolémiants</v>
      </c>
    </row>
    <row r="278" spans="1:15" ht="58" hidden="1" outlineLevel="4" x14ac:dyDescent="0.35">
      <c r="A278" s="21" t="s">
        <v>883</v>
      </c>
      <c r="B278" s="23" t="s">
        <v>1159</v>
      </c>
      <c r="C278" s="25" t="s">
        <v>1195</v>
      </c>
      <c r="D278" s="27" t="s">
        <v>1222</v>
      </c>
      <c r="E278" s="9" t="s">
        <v>1230</v>
      </c>
      <c r="F278" s="45" t="s">
        <v>348</v>
      </c>
      <c r="G278" s="28" t="s">
        <v>1231</v>
      </c>
      <c r="H278" s="76" t="s">
        <v>1232</v>
      </c>
      <c r="I278" s="29" t="s">
        <v>1233</v>
      </c>
      <c r="J278" s="91" t="s">
        <v>352</v>
      </c>
      <c r="K278" s="75">
        <v>132</v>
      </c>
      <c r="L278" s="27" t="s">
        <v>1230</v>
      </c>
      <c r="M278" s="75">
        <v>132</v>
      </c>
      <c r="N278" s="75">
        <f>VLOOKUP(M278,Scénarios!$D$3:$E$191,2,FALSE)</f>
        <v>133</v>
      </c>
      <c r="O278" s="122" t="str">
        <f>VLOOKUP(K278,Scénarios!$C$4:$I$198,7,FALSE)</f>
        <v>Programmer une alerte en cas de dépassement de 25 séances (seuil de déclenchement pour une demande d'entente préalable)</v>
      </c>
    </row>
    <row r="279" spans="1:15" ht="29" hidden="1" outlineLevel="4" x14ac:dyDescent="0.35">
      <c r="A279" s="21" t="s">
        <v>883</v>
      </c>
      <c r="B279" s="23" t="s">
        <v>1159</v>
      </c>
      <c r="C279" s="25" t="s">
        <v>1195</v>
      </c>
      <c r="D279" s="27" t="s">
        <v>1222</v>
      </c>
      <c r="E279" s="10" t="s">
        <v>1234</v>
      </c>
      <c r="F279" s="46" t="s">
        <v>348</v>
      </c>
      <c r="G279" s="30" t="s">
        <v>1235</v>
      </c>
      <c r="H279" s="77" t="s">
        <v>1236</v>
      </c>
      <c r="I279" s="31" t="s">
        <v>1237</v>
      </c>
      <c r="J279" s="92" t="s">
        <v>352</v>
      </c>
      <c r="K279" s="96">
        <v>133</v>
      </c>
      <c r="L279" s="27" t="s">
        <v>1234</v>
      </c>
      <c r="M279" s="96">
        <v>133</v>
      </c>
      <c r="N279" s="96">
        <f>VLOOKUP(M279,Scénarios!$D$3:$E$191,2,FALSE)</f>
        <v>134</v>
      </c>
      <c r="O279" s="123" t="str">
        <f>VLOOKUP(K279,Scénarios!$C$4:$I$198,7,FALSE)</f>
        <v>Vérification du déclenchement de l'alerte pour accord préalable</v>
      </c>
    </row>
    <row r="280" spans="1:15" ht="29" hidden="1" outlineLevel="3" collapsed="1" x14ac:dyDescent="0.35">
      <c r="A280" s="21" t="s">
        <v>883</v>
      </c>
      <c r="B280" s="23" t="s">
        <v>1159</v>
      </c>
      <c r="C280" s="25" t="s">
        <v>1195</v>
      </c>
      <c r="D280" s="7" t="s">
        <v>1238</v>
      </c>
      <c r="E280" s="7"/>
      <c r="F280" s="51"/>
      <c r="G280" s="8" t="s">
        <v>1239</v>
      </c>
      <c r="H280" s="26" t="s">
        <v>1240</v>
      </c>
      <c r="I280" s="41" t="s">
        <v>1241</v>
      </c>
      <c r="J280" s="84"/>
      <c r="K280" s="60"/>
      <c r="L280" s="7"/>
      <c r="M280" s="60"/>
      <c r="N280" s="60"/>
      <c r="O280" s="121"/>
    </row>
    <row r="281" spans="1:15" ht="29" hidden="1" outlineLevel="4" x14ac:dyDescent="0.35">
      <c r="A281" s="21" t="s">
        <v>883</v>
      </c>
      <c r="B281" s="23" t="s">
        <v>1159</v>
      </c>
      <c r="C281" s="25" t="s">
        <v>1195</v>
      </c>
      <c r="D281" s="27" t="s">
        <v>1238</v>
      </c>
      <c r="E281" s="9" t="s">
        <v>1242</v>
      </c>
      <c r="F281" s="45" t="s">
        <v>348</v>
      </c>
      <c r="G281" s="28" t="s">
        <v>1243</v>
      </c>
      <c r="H281" s="76" t="s">
        <v>1244</v>
      </c>
      <c r="I281" s="29" t="s">
        <v>1245</v>
      </c>
      <c r="J281" s="91" t="s">
        <v>346</v>
      </c>
      <c r="K281" s="75">
        <v>147</v>
      </c>
      <c r="L281" s="27" t="s">
        <v>1242</v>
      </c>
      <c r="M281" s="75">
        <v>147</v>
      </c>
      <c r="N281" s="75">
        <f>VLOOKUP(M281,Scénarios!$D$3:$E$191,2,FALSE)</f>
        <v>148</v>
      </c>
      <c r="O281" s="122" t="str">
        <f>VLOOKUP(K281,Scénarios!$C$4:$I$198,7,FALSE)</f>
        <v>Faire un export comptable de la semaine pour un PS donné pour alimenter comptabilité</v>
      </c>
    </row>
    <row r="282" spans="1:15" hidden="1" outlineLevel="1" collapsed="1" x14ac:dyDescent="0.35">
      <c r="A282" s="21" t="s">
        <v>883</v>
      </c>
      <c r="B282" s="3" t="s">
        <v>1246</v>
      </c>
      <c r="C282" s="3"/>
      <c r="D282" s="3"/>
      <c r="E282" s="3"/>
      <c r="F282" s="49"/>
      <c r="G282" s="4" t="s">
        <v>1247</v>
      </c>
      <c r="H282" s="22"/>
      <c r="I282" s="22"/>
      <c r="J282" s="82"/>
      <c r="K282" s="58"/>
      <c r="L282" s="3"/>
      <c r="M282" s="58"/>
      <c r="N282" s="58"/>
      <c r="O282" s="119"/>
    </row>
    <row r="283" spans="1:15" ht="29" hidden="1" outlineLevel="2" x14ac:dyDescent="0.35">
      <c r="A283" s="21" t="s">
        <v>883</v>
      </c>
      <c r="B283" s="23" t="s">
        <v>1246</v>
      </c>
      <c r="C283" s="5" t="s">
        <v>1248</v>
      </c>
      <c r="D283" s="5"/>
      <c r="E283" s="5"/>
      <c r="F283" s="50"/>
      <c r="G283" s="6" t="s">
        <v>1247</v>
      </c>
      <c r="H283" s="24"/>
      <c r="I283" s="42" t="s">
        <v>1249</v>
      </c>
      <c r="J283" s="83"/>
      <c r="K283" s="59"/>
      <c r="L283" s="5"/>
      <c r="M283" s="59"/>
      <c r="N283" s="59"/>
      <c r="O283" s="120"/>
    </row>
    <row r="284" spans="1:15" ht="29" hidden="1" outlineLevel="3" x14ac:dyDescent="0.35">
      <c r="A284" s="21" t="s">
        <v>883</v>
      </c>
      <c r="B284" s="23" t="s">
        <v>1246</v>
      </c>
      <c r="C284" s="25" t="s">
        <v>1248</v>
      </c>
      <c r="D284" s="7" t="s">
        <v>1250</v>
      </c>
      <c r="E284" s="7"/>
      <c r="F284" s="51" t="s">
        <v>348</v>
      </c>
      <c r="G284" s="8" t="s">
        <v>1251</v>
      </c>
      <c r="H284" s="26" t="s">
        <v>1252</v>
      </c>
      <c r="I284" s="26" t="s">
        <v>1253</v>
      </c>
      <c r="J284" s="84"/>
      <c r="K284" s="60"/>
      <c r="L284" s="7"/>
      <c r="M284" s="60"/>
      <c r="N284" s="60"/>
      <c r="O284" s="121"/>
    </row>
    <row r="285" spans="1:15" ht="29" hidden="1" outlineLevel="4" x14ac:dyDescent="0.35">
      <c r="A285" s="21" t="s">
        <v>883</v>
      </c>
      <c r="B285" s="23" t="s">
        <v>1246</v>
      </c>
      <c r="C285" s="25" t="s">
        <v>1248</v>
      </c>
      <c r="D285" s="27" t="s">
        <v>1250</v>
      </c>
      <c r="E285" s="10" t="s">
        <v>1254</v>
      </c>
      <c r="F285" s="46" t="s">
        <v>348</v>
      </c>
      <c r="G285" s="30" t="s">
        <v>1255</v>
      </c>
      <c r="H285" s="77" t="s">
        <v>1256</v>
      </c>
      <c r="I285" s="31" t="s">
        <v>1257</v>
      </c>
      <c r="J285" s="92" t="s">
        <v>346</v>
      </c>
      <c r="K285" s="96">
        <v>124</v>
      </c>
      <c r="L285" s="27" t="s">
        <v>1254</v>
      </c>
      <c r="M285" s="96">
        <v>123</v>
      </c>
      <c r="N285" s="96">
        <f>VLOOKUP(M285,Scénarios!$D$3:$E$191,2,FALSE)</f>
        <v>124</v>
      </c>
      <c r="O285" s="123" t="str">
        <f>VLOOKUP(K285,Scénarios!$C$4:$I$198,7,FALSE)</f>
        <v>Consulter depuis la tablette / smartphone hors connexion les informations utiles à la prise en charge pour les patients inscrits sur la tournée Nord (ex : dernier INR,…)</v>
      </c>
    </row>
    <row r="286" spans="1:15" ht="29" hidden="1" outlineLevel="4" x14ac:dyDescent="0.35">
      <c r="A286" s="21" t="s">
        <v>883</v>
      </c>
      <c r="B286" s="23" t="s">
        <v>1246</v>
      </c>
      <c r="C286" s="25" t="s">
        <v>1248</v>
      </c>
      <c r="D286" s="27" t="s">
        <v>1250</v>
      </c>
      <c r="E286" s="9" t="s">
        <v>1258</v>
      </c>
      <c r="F286" s="45" t="s">
        <v>348</v>
      </c>
      <c r="G286" s="28" t="s">
        <v>1259</v>
      </c>
      <c r="H286" s="76" t="s">
        <v>1260</v>
      </c>
      <c r="I286" s="29" t="s">
        <v>1261</v>
      </c>
      <c r="J286" s="91" t="s">
        <v>346</v>
      </c>
      <c r="K286" s="75">
        <v>125</v>
      </c>
      <c r="L286" s="27" t="s">
        <v>1258</v>
      </c>
      <c r="M286" s="75">
        <v>124</v>
      </c>
      <c r="N286" s="75">
        <f>VLOOKUP(M286,Scénarios!$D$3:$E$191,2,FALSE)</f>
        <v>125</v>
      </c>
      <c r="O286" s="122" t="str">
        <f>VLOOKUP(K286,Scénarios!$C$4:$I$198,7,FALSE)</f>
        <v>Saisir les informations utiles à la prise en charge pour les patients inscrits sur la tournée Nord depuis la tablette / smartphone hors connexion</v>
      </c>
    </row>
    <row r="287" spans="1:15" ht="72.5" hidden="1" outlineLevel="4" x14ac:dyDescent="0.35">
      <c r="A287" s="21" t="s">
        <v>883</v>
      </c>
      <c r="B287" s="23" t="s">
        <v>1246</v>
      </c>
      <c r="C287" s="25" t="s">
        <v>1248</v>
      </c>
      <c r="D287" s="27" t="s">
        <v>1250</v>
      </c>
      <c r="E287" s="10" t="s">
        <v>1262</v>
      </c>
      <c r="F287" s="46" t="s">
        <v>348</v>
      </c>
      <c r="G287" s="30" t="s">
        <v>1263</v>
      </c>
      <c r="H287" s="77" t="s">
        <v>1264</v>
      </c>
      <c r="I287" s="31" t="s">
        <v>1265</v>
      </c>
      <c r="J287" s="92" t="s">
        <v>346</v>
      </c>
      <c r="K287" s="96">
        <v>126</v>
      </c>
      <c r="L287" s="27" t="s">
        <v>1262</v>
      </c>
      <c r="M287" s="96">
        <v>125</v>
      </c>
      <c r="N287" s="96">
        <f>VLOOKUP(M287,Scénarios!$D$3:$E$191,2,FALSE)</f>
        <v>126</v>
      </c>
      <c r="O287" s="123" t="str">
        <f>VLOOKUP(K287,Scénarios!$C$4:$I$198,7,FALSE)</f>
        <v>Gérer les tournées en mobilité : modifier l'ordre des visites en cours sur la tournée Sud depuis la tablette / smartphone hors connexion</v>
      </c>
    </row>
    <row r="288" spans="1:15" hidden="1" outlineLevel="1" collapsed="1" x14ac:dyDescent="0.35">
      <c r="A288" s="21" t="s">
        <v>883</v>
      </c>
      <c r="B288" s="3" t="s">
        <v>1266</v>
      </c>
      <c r="C288" s="3"/>
      <c r="D288" s="3"/>
      <c r="E288" s="3"/>
      <c r="F288" s="49"/>
      <c r="G288" s="4" t="s">
        <v>1267</v>
      </c>
      <c r="H288" s="22"/>
      <c r="I288" s="22"/>
      <c r="J288" s="82"/>
      <c r="K288" s="58"/>
      <c r="L288" s="3"/>
      <c r="M288" s="58"/>
      <c r="N288" s="58"/>
      <c r="O288" s="119"/>
    </row>
    <row r="289" spans="1:15" ht="31" hidden="1" outlineLevel="2" x14ac:dyDescent="0.35">
      <c r="A289" s="21" t="s">
        <v>883</v>
      </c>
      <c r="B289" s="23" t="s">
        <v>1266</v>
      </c>
      <c r="C289" s="5" t="s">
        <v>1268</v>
      </c>
      <c r="D289" s="5"/>
      <c r="E289" s="5"/>
      <c r="F289" s="50"/>
      <c r="G289" s="6" t="s">
        <v>1269</v>
      </c>
      <c r="H289" s="24"/>
      <c r="I289" s="24"/>
      <c r="J289" s="83"/>
      <c r="K289" s="59"/>
      <c r="L289" s="5"/>
      <c r="M289" s="59"/>
      <c r="N289" s="59"/>
      <c r="O289" s="120"/>
    </row>
    <row r="290" spans="1:15" ht="43.5" hidden="1" outlineLevel="3" x14ac:dyDescent="0.35">
      <c r="A290" s="21" t="s">
        <v>883</v>
      </c>
      <c r="B290" s="23" t="s">
        <v>1266</v>
      </c>
      <c r="C290" s="25" t="s">
        <v>1268</v>
      </c>
      <c r="D290" s="7" t="s">
        <v>1270</v>
      </c>
      <c r="E290" s="7"/>
      <c r="F290" s="51"/>
      <c r="G290" s="8" t="s">
        <v>1271</v>
      </c>
      <c r="H290" s="26" t="s">
        <v>1272</v>
      </c>
      <c r="I290" s="26" t="s">
        <v>1273</v>
      </c>
      <c r="J290" s="84"/>
      <c r="K290" s="60"/>
      <c r="L290" s="7"/>
      <c r="M290" s="60"/>
      <c r="N290" s="60"/>
      <c r="O290" s="121"/>
    </row>
    <row r="291" spans="1:15" ht="29" hidden="1" outlineLevel="4" x14ac:dyDescent="0.35">
      <c r="A291" s="198" t="s">
        <v>883</v>
      </c>
      <c r="B291" s="197" t="s">
        <v>1266</v>
      </c>
      <c r="C291" s="196" t="s">
        <v>1268</v>
      </c>
      <c r="D291" s="199" t="s">
        <v>1270</v>
      </c>
      <c r="E291" s="194" t="s">
        <v>1274</v>
      </c>
      <c r="F291" s="193" t="s">
        <v>348</v>
      </c>
      <c r="G291" s="206" t="s">
        <v>1275</v>
      </c>
      <c r="H291" s="204" t="s">
        <v>1276</v>
      </c>
      <c r="I291" s="29" t="s">
        <v>1277</v>
      </c>
      <c r="J291" s="174" t="s">
        <v>346</v>
      </c>
      <c r="K291" s="75">
        <v>146</v>
      </c>
      <c r="L291" s="27" t="s">
        <v>1274</v>
      </c>
      <c r="M291" s="75">
        <v>146</v>
      </c>
      <c r="N291" s="75">
        <f>VLOOKUP(M291,Scénarios!$D$3:$E$191,2,FALSE)</f>
        <v>147</v>
      </c>
      <c r="O291" s="122" t="str">
        <f>VLOOKUP(K291,Scénarios!$C$4:$I$198,7,FALSE)</f>
        <v>Consulter la liste des professionnels exerçant au sein de la structure accédant au système</v>
      </c>
    </row>
    <row r="292" spans="1:15" hidden="1" outlineLevel="4" x14ac:dyDescent="0.35">
      <c r="A292" s="198"/>
      <c r="B292" s="205"/>
      <c r="C292" s="205"/>
      <c r="D292" s="205"/>
      <c r="E292" s="205"/>
      <c r="F292" s="205"/>
      <c r="G292" s="205"/>
      <c r="H292" s="205"/>
      <c r="I292" s="29"/>
      <c r="J292" s="175"/>
      <c r="K292" s="75">
        <v>135</v>
      </c>
      <c r="L292" s="27" t="s">
        <v>1274</v>
      </c>
      <c r="M292" s="75">
        <v>135</v>
      </c>
      <c r="N292" s="75">
        <f>VLOOKUP(M292,Scénarios!$D$3:$E$191,2,FALSE)</f>
        <v>136</v>
      </c>
      <c r="O292" s="122" t="str">
        <f>VLOOKUP(K292,Scénarios!$C$4:$I$198,7,FALSE)</f>
        <v>Rajouter son n° de tel pro et perso</v>
      </c>
    </row>
    <row r="293" spans="1:15" ht="29" hidden="1" outlineLevel="4" x14ac:dyDescent="0.35">
      <c r="A293" s="21" t="s">
        <v>883</v>
      </c>
      <c r="B293" s="23" t="s">
        <v>1266</v>
      </c>
      <c r="C293" s="25" t="s">
        <v>1268</v>
      </c>
      <c r="D293" s="27" t="s">
        <v>1270</v>
      </c>
      <c r="E293" s="10" t="s">
        <v>1278</v>
      </c>
      <c r="F293" s="46" t="s">
        <v>348</v>
      </c>
      <c r="G293" s="30" t="s">
        <v>1279</v>
      </c>
      <c r="H293" s="77" t="s">
        <v>1597</v>
      </c>
      <c r="I293" s="31" t="s">
        <v>1598</v>
      </c>
      <c r="J293" s="92" t="s">
        <v>346</v>
      </c>
      <c r="K293" s="96">
        <v>134</v>
      </c>
      <c r="L293" s="27" t="s">
        <v>1278</v>
      </c>
      <c r="M293" s="96">
        <v>134</v>
      </c>
      <c r="N293" s="96">
        <f>VLOOKUP(M293,Scénarios!$D$3:$E$191,2,FALSE)</f>
        <v>135</v>
      </c>
      <c r="O293" s="123" t="str">
        <f>VLOOKUP(K293,Scénarios!$C$4:$I$198,7,FALSE)</f>
        <v>Créer un nouveau PS dans la structure et retrouver son N° ADELI et RPPS par interrogation du web-service de l'ANS</v>
      </c>
    </row>
    <row r="294" spans="1:15" ht="29" hidden="1" outlineLevel="4" x14ac:dyDescent="0.35">
      <c r="A294" s="198" t="s">
        <v>883</v>
      </c>
      <c r="B294" s="197" t="s">
        <v>1266</v>
      </c>
      <c r="C294" s="196" t="s">
        <v>1268</v>
      </c>
      <c r="D294" s="199" t="s">
        <v>1270</v>
      </c>
      <c r="E294" s="194" t="s">
        <v>1280</v>
      </c>
      <c r="F294" s="193" t="s">
        <v>348</v>
      </c>
      <c r="G294" s="191" t="s">
        <v>1281</v>
      </c>
      <c r="H294" s="192" t="s">
        <v>1282</v>
      </c>
      <c r="I294" s="29" t="s">
        <v>1283</v>
      </c>
      <c r="J294" s="173" t="s">
        <v>346</v>
      </c>
      <c r="K294" s="75">
        <v>18</v>
      </c>
      <c r="L294" s="27" t="s">
        <v>1280</v>
      </c>
      <c r="M294" s="75">
        <v>19</v>
      </c>
      <c r="N294" s="75">
        <f>VLOOKUP(M294,Scénarios!$D$3:$E$191,2,FALSE)</f>
        <v>19</v>
      </c>
      <c r="O294" s="122" t="str">
        <f>VLOOKUP(K294,Scénarios!$C$4:$I$198,7,FALSE)</f>
        <v xml:space="preserve">Noter dans le dossier patient que la patiente demande au médecin de devenir son médecin traitant </v>
      </c>
    </row>
    <row r="295" spans="1:15" hidden="1" outlineLevel="4" x14ac:dyDescent="0.35">
      <c r="A295" s="198"/>
      <c r="B295" s="197"/>
      <c r="C295" s="196"/>
      <c r="D295" s="199"/>
      <c r="E295" s="194"/>
      <c r="F295" s="193"/>
      <c r="G295" s="191"/>
      <c r="H295" s="192"/>
      <c r="I295" s="29"/>
      <c r="J295" s="173"/>
      <c r="K295" s="75">
        <v>19</v>
      </c>
      <c r="L295" s="27" t="s">
        <v>1280</v>
      </c>
      <c r="M295" s="75">
        <v>20</v>
      </c>
      <c r="N295" s="75">
        <f>VLOOKUP(M295,Scénarios!$D$3:$E$191,2,FALSE)</f>
        <v>20</v>
      </c>
      <c r="O295" s="122" t="str">
        <f>VLOOKUP(K295,Scénarios!$C$4:$I$198,7,FALSE)</f>
        <v>Remplir et imprimer le formulaire cerfa de déclaration de médecin traitant</v>
      </c>
    </row>
    <row r="296" spans="1:15" ht="29" hidden="1" outlineLevel="4" x14ac:dyDescent="0.35">
      <c r="A296" s="21" t="s">
        <v>883</v>
      </c>
      <c r="B296" s="23" t="s">
        <v>1266</v>
      </c>
      <c r="C296" s="25" t="s">
        <v>1268</v>
      </c>
      <c r="D296" s="27" t="s">
        <v>1270</v>
      </c>
      <c r="E296" s="10" t="s">
        <v>54</v>
      </c>
      <c r="F296" s="46" t="s">
        <v>348</v>
      </c>
      <c r="G296" s="30" t="s">
        <v>1284</v>
      </c>
      <c r="H296" s="77" t="s">
        <v>1285</v>
      </c>
      <c r="I296" s="31" t="s">
        <v>1286</v>
      </c>
      <c r="J296" s="92" t="s">
        <v>346</v>
      </c>
      <c r="K296" s="96">
        <v>18</v>
      </c>
      <c r="L296" s="27" t="s">
        <v>54</v>
      </c>
      <c r="M296" s="96">
        <v>19</v>
      </c>
      <c r="N296" s="96">
        <f>VLOOKUP(M296,Scénarios!$D$3:$E$191,2,FALSE)</f>
        <v>19</v>
      </c>
      <c r="O296" s="123" t="str">
        <f>VLOOKUP(K296,Scénarios!$C$4:$I$198,7,FALSE)</f>
        <v xml:space="preserve">Noter dans le dossier patient que la patiente demande au médecin de devenir son médecin traitant </v>
      </c>
    </row>
    <row r="297" spans="1:15" ht="29" hidden="1" outlineLevel="4" x14ac:dyDescent="0.35">
      <c r="A297" s="21" t="s">
        <v>883</v>
      </c>
      <c r="B297" s="23" t="s">
        <v>1266</v>
      </c>
      <c r="C297" s="25" t="s">
        <v>1268</v>
      </c>
      <c r="D297" s="27" t="s">
        <v>1270</v>
      </c>
      <c r="E297" s="9" t="s">
        <v>1287</v>
      </c>
      <c r="F297" s="45" t="s">
        <v>348</v>
      </c>
      <c r="G297" s="28" t="s">
        <v>1288</v>
      </c>
      <c r="H297" s="76" t="s">
        <v>1289</v>
      </c>
      <c r="I297" s="29" t="s">
        <v>1290</v>
      </c>
      <c r="J297" s="91" t="s">
        <v>346</v>
      </c>
      <c r="K297" s="75">
        <v>7</v>
      </c>
      <c r="L297" s="27" t="s">
        <v>1287</v>
      </c>
      <c r="M297" s="75">
        <v>7</v>
      </c>
      <c r="N297" s="75">
        <f>VLOOKUP(M297,Scénarios!$D$3:$E$191,2,FALSE)</f>
        <v>7</v>
      </c>
      <c r="O297" s="122" t="str">
        <f>VLOOKUP(K297,Scénarios!$C$4:$I$198,7,FALSE)</f>
        <v>Enregistrer l'opposition du patient au partage de son dossier au sein de la structure</v>
      </c>
    </row>
    <row r="298" spans="1:15" ht="29" hidden="1" outlineLevel="4" x14ac:dyDescent="0.35">
      <c r="A298" s="21" t="s">
        <v>883</v>
      </c>
      <c r="B298" s="23" t="s">
        <v>1266</v>
      </c>
      <c r="C298" s="25" t="s">
        <v>1268</v>
      </c>
      <c r="D298" s="27" t="s">
        <v>1270</v>
      </c>
      <c r="E298" s="10" t="s">
        <v>33</v>
      </c>
      <c r="F298" s="46" t="s">
        <v>348</v>
      </c>
      <c r="G298" s="30" t="s">
        <v>1291</v>
      </c>
      <c r="H298" s="77" t="s">
        <v>1292</v>
      </c>
      <c r="I298" s="31" t="s">
        <v>1293</v>
      </c>
      <c r="J298" s="92" t="s">
        <v>346</v>
      </c>
      <c r="K298" s="96" t="s">
        <v>35</v>
      </c>
      <c r="L298" s="27" t="s">
        <v>33</v>
      </c>
      <c r="M298" s="96">
        <v>9</v>
      </c>
      <c r="N298" s="96">
        <f>VLOOKUP(M298,Scénarios!$D$3:$E$191,2,FALSE)</f>
        <v>9</v>
      </c>
      <c r="O298" s="123" t="str">
        <f>VLOOKUP(K298,Scénarios!$C$4:$I$198,7,FALSE)</f>
        <v xml:space="preserve">Exclure un seul PS de la structure du partage des informations de ce dossier (le PS (médecin) qui est le voisin de la patiente) </v>
      </c>
    </row>
    <row r="299" spans="1:15" ht="43.5" hidden="1" outlineLevel="4" x14ac:dyDescent="0.35">
      <c r="A299" s="21" t="s">
        <v>883</v>
      </c>
      <c r="B299" s="23" t="s">
        <v>1266</v>
      </c>
      <c r="C299" s="25" t="s">
        <v>1268</v>
      </c>
      <c r="D299" s="27" t="s">
        <v>1270</v>
      </c>
      <c r="E299" s="9" t="s">
        <v>37</v>
      </c>
      <c r="F299" s="45" t="s">
        <v>348</v>
      </c>
      <c r="G299" s="28" t="s">
        <v>1294</v>
      </c>
      <c r="H299" s="76" t="s">
        <v>1295</v>
      </c>
      <c r="I299" s="29" t="s">
        <v>1296</v>
      </c>
      <c r="J299" s="91" t="s">
        <v>346</v>
      </c>
      <c r="K299" s="75" t="s">
        <v>35</v>
      </c>
      <c r="L299" s="27" t="s">
        <v>37</v>
      </c>
      <c r="M299" s="75">
        <v>9</v>
      </c>
      <c r="N299" s="75">
        <f>VLOOKUP(M299,Scénarios!$D$3:$E$191,2,FALSE)</f>
        <v>9</v>
      </c>
      <c r="O299" s="122" t="str">
        <f>VLOOKUP(K299,Scénarios!$C$4:$I$198,7,FALSE)</f>
        <v xml:space="preserve">Exclure un seul PS de la structure du partage des informations de ce dossier (le PS (médecin) qui est le voisin de la patiente) </v>
      </c>
    </row>
    <row r="300" spans="1:15" ht="29" hidden="1" outlineLevel="4" x14ac:dyDescent="0.35">
      <c r="A300" s="21" t="s">
        <v>883</v>
      </c>
      <c r="B300" s="23" t="s">
        <v>1266</v>
      </c>
      <c r="C300" s="25" t="s">
        <v>1268</v>
      </c>
      <c r="D300" s="27" t="s">
        <v>1270</v>
      </c>
      <c r="E300" s="10" t="s">
        <v>185</v>
      </c>
      <c r="F300" s="46" t="s">
        <v>348</v>
      </c>
      <c r="G300" s="30" t="s">
        <v>1297</v>
      </c>
      <c r="H300" s="77" t="s">
        <v>1298</v>
      </c>
      <c r="I300" s="31" t="s">
        <v>1299</v>
      </c>
      <c r="J300" s="92" t="s">
        <v>346</v>
      </c>
      <c r="K300" s="96">
        <v>95</v>
      </c>
      <c r="L300" s="27" t="s">
        <v>185</v>
      </c>
      <c r="M300" s="96">
        <v>96</v>
      </c>
      <c r="N300" s="96">
        <f>VLOOKUP(M300,Scénarios!$D$3:$E$191,2,FALSE)</f>
        <v>97</v>
      </c>
      <c r="O300" s="123" t="str">
        <f>VLOOKUP(K300,Scénarios!$C$4:$I$198,7,FALSE)</f>
        <v>Limiter l'accès au CR selon les souhaits de la patiente qui ne souhaite pas que ce compte rendu soit partagé au sein de la structure</v>
      </c>
    </row>
    <row r="301" spans="1:15" hidden="1" outlineLevel="2" x14ac:dyDescent="0.35">
      <c r="A301" s="21" t="s">
        <v>883</v>
      </c>
      <c r="B301" s="23" t="s">
        <v>1266</v>
      </c>
      <c r="C301" s="5" t="s">
        <v>1300</v>
      </c>
      <c r="D301" s="5"/>
      <c r="E301" s="5"/>
      <c r="F301" s="50"/>
      <c r="G301" s="6" t="s">
        <v>1301</v>
      </c>
      <c r="H301" s="24"/>
      <c r="I301" s="24"/>
      <c r="J301" s="83"/>
      <c r="K301" s="59"/>
      <c r="L301" s="5"/>
      <c r="M301" s="59"/>
      <c r="N301" s="59"/>
      <c r="O301" s="120"/>
    </row>
    <row r="302" spans="1:15" ht="29" hidden="1" outlineLevel="3" x14ac:dyDescent="0.35">
      <c r="A302" s="21" t="s">
        <v>883</v>
      </c>
      <c r="B302" s="23" t="s">
        <v>1266</v>
      </c>
      <c r="C302" s="25" t="s">
        <v>1300</v>
      </c>
      <c r="D302" s="7" t="s">
        <v>1302</v>
      </c>
      <c r="E302" s="7"/>
      <c r="F302" s="51"/>
      <c r="G302" s="8" t="s">
        <v>1303</v>
      </c>
      <c r="H302" s="26" t="s">
        <v>1304</v>
      </c>
      <c r="I302" s="26" t="s">
        <v>1305</v>
      </c>
      <c r="J302" s="84"/>
      <c r="K302" s="60"/>
      <c r="L302" s="7"/>
      <c r="M302" s="60"/>
      <c r="N302" s="60"/>
      <c r="O302" s="121"/>
    </row>
    <row r="303" spans="1:15" ht="58" hidden="1" outlineLevel="4" x14ac:dyDescent="0.35">
      <c r="A303" s="21" t="s">
        <v>883</v>
      </c>
      <c r="B303" s="23" t="s">
        <v>1266</v>
      </c>
      <c r="C303" s="25" t="s">
        <v>1300</v>
      </c>
      <c r="D303" s="27" t="s">
        <v>1302</v>
      </c>
      <c r="E303" s="9" t="s">
        <v>1306</v>
      </c>
      <c r="F303" s="45" t="s">
        <v>348</v>
      </c>
      <c r="G303" s="28" t="s">
        <v>1307</v>
      </c>
      <c r="H303" s="76" t="s">
        <v>1308</v>
      </c>
      <c r="I303" s="29" t="s">
        <v>1309</v>
      </c>
      <c r="J303" s="91" t="s">
        <v>352</v>
      </c>
      <c r="K303" s="75">
        <v>151</v>
      </c>
      <c r="L303" s="27" t="s">
        <v>1306</v>
      </c>
      <c r="M303" s="75">
        <v>151</v>
      </c>
      <c r="N303" s="75">
        <f>VLOOKUP(M303,Scénarios!$D$3:$E$191,2,FALSE)</f>
        <v>151</v>
      </c>
      <c r="O303" s="122" t="str">
        <f>VLOOKUP(K303,Scénarios!$C$4:$I$198,7,FALSE)</f>
        <v>Saisir un nouveau médecin du territoire dans le répertoire des médecins correspondants de la structure et récupérer ses identifiants légaux</v>
      </c>
    </row>
    <row r="304" spans="1:15" ht="29" hidden="1" outlineLevel="4" x14ac:dyDescent="0.35">
      <c r="A304" s="21" t="s">
        <v>883</v>
      </c>
      <c r="B304" s="23" t="s">
        <v>1266</v>
      </c>
      <c r="C304" s="25" t="s">
        <v>1300</v>
      </c>
      <c r="D304" s="27" t="s">
        <v>1302</v>
      </c>
      <c r="E304" s="10" t="s">
        <v>267</v>
      </c>
      <c r="F304" s="46" t="s">
        <v>348</v>
      </c>
      <c r="G304" s="30" t="s">
        <v>1310</v>
      </c>
      <c r="H304" s="77" t="s">
        <v>1599</v>
      </c>
      <c r="I304" s="31" t="s">
        <v>1600</v>
      </c>
      <c r="J304" s="92" t="s">
        <v>352</v>
      </c>
      <c r="K304" s="96">
        <v>151</v>
      </c>
      <c r="L304" s="27" t="s">
        <v>267</v>
      </c>
      <c r="M304" s="96">
        <v>151</v>
      </c>
      <c r="N304" s="96">
        <f>VLOOKUP(M304,Scénarios!$D$3:$E$191,2,FALSE)</f>
        <v>151</v>
      </c>
      <c r="O304" s="123" t="str">
        <f>VLOOKUP(K304,Scénarios!$C$4:$I$198,7,FALSE)</f>
        <v>Saisir un nouveau médecin du territoire dans le répertoire des médecins correspondants de la structure et récupérer ses identifiants légaux</v>
      </c>
    </row>
    <row r="305" spans="1:16" hidden="1" collapsed="1" x14ac:dyDescent="0.35">
      <c r="A305" s="1" t="s">
        <v>1311</v>
      </c>
      <c r="B305" s="1"/>
      <c r="C305" s="1"/>
      <c r="D305" s="1"/>
      <c r="E305" s="1"/>
      <c r="F305" s="48"/>
      <c r="G305" s="2" t="s">
        <v>1312</v>
      </c>
      <c r="H305" s="20"/>
      <c r="I305" s="20"/>
      <c r="J305" s="81"/>
      <c r="K305" s="57"/>
      <c r="L305" s="1"/>
      <c r="M305" s="57"/>
      <c r="N305" s="57"/>
      <c r="O305" s="118"/>
    </row>
    <row r="306" spans="1:16" hidden="1" outlineLevel="1" x14ac:dyDescent="0.35">
      <c r="A306" s="21" t="s">
        <v>1311</v>
      </c>
      <c r="B306" s="3" t="s">
        <v>1313</v>
      </c>
      <c r="C306" s="3"/>
      <c r="D306" s="3"/>
      <c r="E306" s="3"/>
      <c r="F306" s="49"/>
      <c r="G306" s="4" t="s">
        <v>1314</v>
      </c>
      <c r="H306" s="22"/>
      <c r="I306" s="22"/>
      <c r="J306" s="82"/>
      <c r="K306" s="58"/>
      <c r="L306" s="3"/>
      <c r="M306" s="58"/>
      <c r="N306" s="58"/>
      <c r="O306" s="119"/>
    </row>
    <row r="307" spans="1:16" hidden="1" outlineLevel="2" x14ac:dyDescent="0.35">
      <c r="A307" s="21" t="s">
        <v>1311</v>
      </c>
      <c r="B307" s="23" t="s">
        <v>1313</v>
      </c>
      <c r="C307" s="5" t="s">
        <v>1315</v>
      </c>
      <c r="D307" s="5"/>
      <c r="E307" s="5"/>
      <c r="F307" s="50"/>
      <c r="G307" s="6" t="s">
        <v>1316</v>
      </c>
      <c r="H307" s="24"/>
      <c r="I307" s="24"/>
      <c r="J307" s="83"/>
      <c r="K307" s="59"/>
      <c r="L307" s="5"/>
      <c r="M307" s="59"/>
      <c r="N307" s="59"/>
      <c r="O307" s="120"/>
    </row>
    <row r="308" spans="1:16" ht="58" hidden="1" outlineLevel="3" x14ac:dyDescent="0.35">
      <c r="A308" s="21" t="s">
        <v>1311</v>
      </c>
      <c r="B308" s="23" t="s">
        <v>1313</v>
      </c>
      <c r="C308" s="25" t="s">
        <v>1315</v>
      </c>
      <c r="D308" s="7" t="s">
        <v>1317</v>
      </c>
      <c r="E308" s="7"/>
      <c r="F308" s="51"/>
      <c r="G308" s="8" t="s">
        <v>1318</v>
      </c>
      <c r="H308" s="26" t="s">
        <v>1319</v>
      </c>
      <c r="I308" s="26" t="s">
        <v>1320</v>
      </c>
      <c r="J308" s="84"/>
      <c r="K308" s="60"/>
      <c r="L308" s="7"/>
      <c r="M308" s="60"/>
      <c r="N308" s="60"/>
      <c r="O308" s="121"/>
    </row>
    <row r="309" spans="1:16" ht="43.5" hidden="1" outlineLevel="4" x14ac:dyDescent="0.35">
      <c r="A309" s="21" t="s">
        <v>1311</v>
      </c>
      <c r="B309" s="23" t="s">
        <v>1313</v>
      </c>
      <c r="C309" s="25" t="s">
        <v>1315</v>
      </c>
      <c r="D309" s="27" t="s">
        <v>1317</v>
      </c>
      <c r="E309" s="10" t="s">
        <v>1321</v>
      </c>
      <c r="F309" s="46" t="s">
        <v>348</v>
      </c>
      <c r="G309" s="30" t="s">
        <v>1322</v>
      </c>
      <c r="H309" s="77" t="s">
        <v>1323</v>
      </c>
      <c r="I309" s="31" t="s">
        <v>1324</v>
      </c>
      <c r="J309" s="92" t="s">
        <v>346</v>
      </c>
      <c r="K309" s="96">
        <v>171</v>
      </c>
      <c r="L309" s="27" t="s">
        <v>1321</v>
      </c>
      <c r="M309" s="96">
        <v>168</v>
      </c>
      <c r="N309" s="96">
        <f>VLOOKUP(M309,Scénarios!$D$3:$E$191,2,FALSE)</f>
        <v>167</v>
      </c>
      <c r="O309" s="123" t="str">
        <f>VLOOKUP(K309,Scénarios!$C$4:$I$198,7,FALSE)</f>
        <v xml:space="preserve"> Faire un rapport sur l'activité de la MS (nombre de patients, nombre de visites, types d'actes)</v>
      </c>
    </row>
    <row r="310" spans="1:16" hidden="1" outlineLevel="4" x14ac:dyDescent="0.35">
      <c r="A310" s="21" t="s">
        <v>1311</v>
      </c>
      <c r="B310" s="183" t="s">
        <v>1313</v>
      </c>
      <c r="C310" s="184" t="s">
        <v>1315</v>
      </c>
      <c r="D310" s="186" t="s">
        <v>1317</v>
      </c>
      <c r="E310" s="227" t="s">
        <v>292</v>
      </c>
      <c r="F310" s="226" t="s">
        <v>348</v>
      </c>
      <c r="G310" s="210" t="s">
        <v>1325</v>
      </c>
      <c r="H310" s="211" t="s">
        <v>1326</v>
      </c>
      <c r="I310" s="176" t="s">
        <v>1327</v>
      </c>
      <c r="J310" s="173" t="s">
        <v>346</v>
      </c>
      <c r="K310" s="75">
        <v>171</v>
      </c>
      <c r="L310" s="27" t="s">
        <v>292</v>
      </c>
      <c r="M310" s="75">
        <v>168</v>
      </c>
      <c r="N310" s="75">
        <f>VLOOKUP(M310,Scénarios!$D$3:$E$191,2,FALSE)</f>
        <v>167</v>
      </c>
      <c r="O310" s="122" t="str">
        <f>VLOOKUP(K310,Scénarios!$C$4:$I$198,7,FALSE)</f>
        <v xml:space="preserve"> Faire un rapport sur l'activité de la MS (nombre de patients, nombre de visites, types d'actes)</v>
      </c>
    </row>
    <row r="311" spans="1:16" hidden="1" outlineLevel="4" x14ac:dyDescent="0.35">
      <c r="A311" s="21"/>
      <c r="B311" s="185"/>
      <c r="C311" s="185"/>
      <c r="D311" s="186"/>
      <c r="E311" s="202"/>
      <c r="F311" s="202"/>
      <c r="G311" s="202"/>
      <c r="H311" s="211"/>
      <c r="I311" s="176"/>
      <c r="J311" s="173"/>
      <c r="K311" s="75">
        <v>173</v>
      </c>
      <c r="L311" s="27" t="s">
        <v>292</v>
      </c>
      <c r="M311" s="75">
        <v>170</v>
      </c>
      <c r="N311" s="75">
        <f>VLOOKUP(M311,Scénarios!$D$3:$E$191,2,FALSE)</f>
        <v>169</v>
      </c>
      <c r="O311" s="122" t="str">
        <f>VLOOKUP(K311,Scénarios!$C$4:$I$198,7,FALSE)</f>
        <v>Produire la liste des patients dont un médecin de la structure est le MT</v>
      </c>
    </row>
    <row r="312" spans="1:16" ht="29" hidden="1" outlineLevel="4" x14ac:dyDescent="0.35">
      <c r="A312" s="21" t="s">
        <v>1311</v>
      </c>
      <c r="B312" s="23" t="s">
        <v>1313</v>
      </c>
      <c r="C312" s="25" t="s">
        <v>1315</v>
      </c>
      <c r="D312" s="27" t="s">
        <v>1317</v>
      </c>
      <c r="E312" s="10" t="s">
        <v>1328</v>
      </c>
      <c r="F312" s="46" t="s">
        <v>348</v>
      </c>
      <c r="G312" s="30" t="s">
        <v>1329</v>
      </c>
      <c r="H312" s="77" t="s">
        <v>1330</v>
      </c>
      <c r="I312" s="31" t="s">
        <v>1331</v>
      </c>
      <c r="J312" s="92" t="s">
        <v>346</v>
      </c>
      <c r="K312" s="96">
        <v>176</v>
      </c>
      <c r="L312" s="27" t="s">
        <v>1328</v>
      </c>
      <c r="M312" s="96">
        <v>173</v>
      </c>
      <c r="N312" s="96">
        <f>VLOOKUP(M312,Scénarios!$D$3:$E$191,2,FALSE)</f>
        <v>172</v>
      </c>
      <c r="O312" s="123" t="str">
        <f>VLOOKUP(K312,Scénarios!$C$4:$I$198,7,FALSE)</f>
        <v>Exporter sous Excel la requête croisée</v>
      </c>
    </row>
    <row r="313" spans="1:16" ht="188.5" hidden="1" outlineLevel="4" x14ac:dyDescent="0.35">
      <c r="A313" s="21" t="s">
        <v>1311</v>
      </c>
      <c r="B313" s="23" t="s">
        <v>1313</v>
      </c>
      <c r="C313" s="25" t="s">
        <v>1315</v>
      </c>
      <c r="D313" s="27" t="s">
        <v>1317</v>
      </c>
      <c r="E313" s="9" t="s">
        <v>1332</v>
      </c>
      <c r="F313" s="45" t="s">
        <v>348</v>
      </c>
      <c r="G313" s="28" t="s">
        <v>1333</v>
      </c>
      <c r="H313" s="76" t="s">
        <v>1334</v>
      </c>
      <c r="I313" s="29" t="s">
        <v>1335</v>
      </c>
      <c r="J313" s="91" t="s">
        <v>352</v>
      </c>
      <c r="K313" s="75">
        <v>178</v>
      </c>
      <c r="L313" s="27" t="s">
        <v>1332</v>
      </c>
      <c r="M313" s="75">
        <v>175</v>
      </c>
      <c r="N313" s="75">
        <f>VLOOKUP(M313,Scénarios!$D$3:$E$191,2,FALSE)</f>
        <v>174</v>
      </c>
      <c r="O313" s="122" t="str">
        <f>VLOOKUP(K313,Scénarios!$C$4:$I$198,7,FALSE)</f>
        <v>Production des indicateurs Règlement arbitral</v>
      </c>
    </row>
    <row r="314" spans="1:16" hidden="1" outlineLevel="3" x14ac:dyDescent="0.35">
      <c r="A314" s="21" t="s">
        <v>1311</v>
      </c>
      <c r="B314" s="23" t="s">
        <v>1313</v>
      </c>
      <c r="C314" s="25" t="s">
        <v>1315</v>
      </c>
      <c r="D314" s="7" t="s">
        <v>1336</v>
      </c>
      <c r="E314" s="7"/>
      <c r="F314" s="51"/>
      <c r="G314" s="8" t="s">
        <v>1337</v>
      </c>
      <c r="H314" s="26" t="s">
        <v>1338</v>
      </c>
      <c r="I314" s="26" t="s">
        <v>1339</v>
      </c>
      <c r="J314" s="84"/>
      <c r="K314" s="60"/>
      <c r="L314" s="7"/>
      <c r="M314" s="60"/>
      <c r="N314" s="60"/>
      <c r="O314" s="121"/>
      <c r="P314" s="13"/>
    </row>
    <row r="315" spans="1:16" ht="58" hidden="1" outlineLevel="4" x14ac:dyDescent="0.35">
      <c r="A315" s="21" t="s">
        <v>1311</v>
      </c>
      <c r="B315" s="23" t="s">
        <v>1313</v>
      </c>
      <c r="C315" s="25" t="s">
        <v>1315</v>
      </c>
      <c r="D315" s="27" t="s">
        <v>1336</v>
      </c>
      <c r="E315" s="10" t="s">
        <v>1340</v>
      </c>
      <c r="F315" s="46" t="s">
        <v>348</v>
      </c>
      <c r="G315" s="30" t="s">
        <v>1341</v>
      </c>
      <c r="H315" s="77" t="s">
        <v>1342</v>
      </c>
      <c r="I315" s="30" t="s">
        <v>1343</v>
      </c>
      <c r="J315" s="92" t="s">
        <v>346</v>
      </c>
      <c r="K315" s="96">
        <v>175</v>
      </c>
      <c r="L315" s="27" t="s">
        <v>1340</v>
      </c>
      <c r="M315" s="96">
        <v>172</v>
      </c>
      <c r="N315" s="96">
        <f>VLOOKUP(M315,Scénarios!$D$3:$E$191,2,FALSE)</f>
        <v>171</v>
      </c>
      <c r="O315" s="123" t="str">
        <f>VLOOKUP(K315,Scénarios!$C$4:$I$198,7,FALSE)</f>
        <v>Faire une requête croisée sur des informations de plusieurs tables : patients diabétiques, tabagiques et dyslipidémiques</v>
      </c>
    </row>
    <row r="316" spans="1:16" hidden="1" outlineLevel="4" x14ac:dyDescent="0.35">
      <c r="A316" s="21" t="s">
        <v>1311</v>
      </c>
      <c r="B316" s="23" t="s">
        <v>1313</v>
      </c>
      <c r="C316" s="25" t="s">
        <v>1315</v>
      </c>
      <c r="D316" s="27" t="s">
        <v>1336</v>
      </c>
      <c r="E316" s="9" t="s">
        <v>297</v>
      </c>
      <c r="F316" s="45" t="s">
        <v>348</v>
      </c>
      <c r="G316" s="28" t="s">
        <v>1344</v>
      </c>
      <c r="H316" s="76" t="s">
        <v>1345</v>
      </c>
      <c r="I316" s="29" t="s">
        <v>1346</v>
      </c>
      <c r="J316" s="91" t="s">
        <v>346</v>
      </c>
      <c r="K316" s="75">
        <v>175</v>
      </c>
      <c r="L316" s="27" t="s">
        <v>297</v>
      </c>
      <c r="M316" s="75">
        <v>172</v>
      </c>
      <c r="N316" s="75">
        <f>VLOOKUP(M316,Scénarios!$D$3:$E$191,2,FALSE)</f>
        <v>171</v>
      </c>
      <c r="O316" s="122" t="str">
        <f>VLOOKUP(K316,Scénarios!$C$4:$I$198,7,FALSE)</f>
        <v>Faire une requête croisée sur des informations de plusieurs tables : patients diabétiques, tabagiques et dyslipidémiques</v>
      </c>
    </row>
    <row r="317" spans="1:16" ht="43.5" hidden="1" outlineLevel="4" x14ac:dyDescent="0.35">
      <c r="A317" s="198" t="s">
        <v>1311</v>
      </c>
      <c r="B317" s="197" t="s">
        <v>1313</v>
      </c>
      <c r="C317" s="196" t="s">
        <v>1315</v>
      </c>
      <c r="D317" s="199" t="s">
        <v>1336</v>
      </c>
      <c r="E317" s="214" t="s">
        <v>299</v>
      </c>
      <c r="F317" s="217" t="s">
        <v>348</v>
      </c>
      <c r="G317" s="216" t="s">
        <v>1329</v>
      </c>
      <c r="H317" s="215" t="s">
        <v>1347</v>
      </c>
      <c r="I317" s="31" t="s">
        <v>1348</v>
      </c>
      <c r="J317" s="172" t="s">
        <v>346</v>
      </c>
      <c r="K317" s="96">
        <v>148</v>
      </c>
      <c r="L317" s="27" t="s">
        <v>299</v>
      </c>
      <c r="M317" s="96">
        <v>148</v>
      </c>
      <c r="N317" s="96">
        <f>VLOOKUP(M317,Scénarios!$D$3:$E$191,2,FALSE)</f>
        <v>149</v>
      </c>
      <c r="O317" s="123" t="str">
        <f>VLOOKUP(K317,Scénarios!$C$4:$I$198,7,FALSE)</f>
        <v xml:space="preserve">Exporter les informations croisées sur les médicaments consommés, les pathologies, l'âge, le sexe, etc.. </v>
      </c>
    </row>
    <row r="318" spans="1:16" hidden="1" outlineLevel="4" x14ac:dyDescent="0.35">
      <c r="A318" s="198"/>
      <c r="B318" s="197"/>
      <c r="C318" s="196"/>
      <c r="D318" s="199"/>
      <c r="E318" s="214"/>
      <c r="F318" s="217"/>
      <c r="G318" s="216"/>
      <c r="H318" s="215"/>
      <c r="I318" s="31"/>
      <c r="J318" s="172"/>
      <c r="K318" s="96">
        <v>176</v>
      </c>
      <c r="L318" s="27" t="s">
        <v>299</v>
      </c>
      <c r="M318" s="96">
        <v>173</v>
      </c>
      <c r="N318" s="96">
        <f>VLOOKUP(M318,Scénarios!$D$3:$E$191,2,FALSE)</f>
        <v>172</v>
      </c>
      <c r="O318" s="123" t="str">
        <f>VLOOKUP(K318,Scénarios!$C$4:$I$198,7,FALSE)</f>
        <v>Exporter sous Excel la requête croisée</v>
      </c>
    </row>
    <row r="319" spans="1:16" hidden="1" outlineLevel="1" x14ac:dyDescent="0.35">
      <c r="A319" s="21" t="s">
        <v>1311</v>
      </c>
      <c r="B319" s="3" t="s">
        <v>1349</v>
      </c>
      <c r="C319" s="3"/>
      <c r="D319" s="3"/>
      <c r="E319" s="3"/>
      <c r="F319" s="49"/>
      <c r="G319" s="4" t="s">
        <v>1350</v>
      </c>
      <c r="H319" s="22"/>
      <c r="I319" s="22"/>
      <c r="J319" s="82"/>
      <c r="K319" s="58"/>
      <c r="L319" s="3"/>
      <c r="M319" s="58"/>
      <c r="N319" s="58"/>
      <c r="O319" s="119"/>
    </row>
    <row r="320" spans="1:16" hidden="1" outlineLevel="2" x14ac:dyDescent="0.35">
      <c r="A320" s="21" t="s">
        <v>1311</v>
      </c>
      <c r="B320" s="23" t="s">
        <v>1349</v>
      </c>
      <c r="C320" s="5" t="s">
        <v>1351</v>
      </c>
      <c r="D320" s="5"/>
      <c r="E320" s="5"/>
      <c r="F320" s="50"/>
      <c r="G320" s="6" t="s">
        <v>1352</v>
      </c>
      <c r="H320" s="24"/>
      <c r="I320" s="24"/>
      <c r="J320" s="83"/>
      <c r="K320" s="59"/>
      <c r="L320" s="5"/>
      <c r="M320" s="59"/>
      <c r="N320" s="59"/>
      <c r="O320" s="120"/>
    </row>
    <row r="321" spans="1:75" ht="58" hidden="1" outlineLevel="3" x14ac:dyDescent="0.35">
      <c r="A321" s="21" t="s">
        <v>1311</v>
      </c>
      <c r="B321" s="23" t="s">
        <v>1349</v>
      </c>
      <c r="C321" s="25" t="s">
        <v>1351</v>
      </c>
      <c r="D321" s="7" t="s">
        <v>1353</v>
      </c>
      <c r="E321" s="7"/>
      <c r="F321" s="51"/>
      <c r="G321" s="8" t="s">
        <v>1354</v>
      </c>
      <c r="H321" s="26" t="s">
        <v>1355</v>
      </c>
      <c r="I321" s="26" t="s">
        <v>1356</v>
      </c>
      <c r="J321" s="84"/>
      <c r="K321" s="60"/>
      <c r="L321" s="7"/>
      <c r="M321" s="60"/>
      <c r="N321" s="60"/>
      <c r="O321" s="121"/>
    </row>
    <row r="322" spans="1:75" ht="29" hidden="1" outlineLevel="4" x14ac:dyDescent="0.35">
      <c r="A322" s="21" t="s">
        <v>1311</v>
      </c>
      <c r="B322" s="23" t="s">
        <v>1349</v>
      </c>
      <c r="C322" s="25" t="s">
        <v>1351</v>
      </c>
      <c r="D322" s="27" t="s">
        <v>1353</v>
      </c>
      <c r="E322" s="10" t="s">
        <v>1357</v>
      </c>
      <c r="F322" s="46" t="s">
        <v>348</v>
      </c>
      <c r="G322" s="30" t="s">
        <v>1358</v>
      </c>
      <c r="H322" s="77" t="s">
        <v>1359</v>
      </c>
      <c r="I322" s="31" t="s">
        <v>1360</v>
      </c>
      <c r="J322" s="92" t="s">
        <v>346</v>
      </c>
      <c r="K322" s="96">
        <v>156</v>
      </c>
      <c r="L322" s="27" t="s">
        <v>1357</v>
      </c>
      <c r="M322" s="96">
        <v>156</v>
      </c>
      <c r="N322" s="96">
        <f>VLOOKUP(M322,Scénarios!$D$3:$E$191,2,FALSE)</f>
        <v>155</v>
      </c>
      <c r="O322" s="123" t="str">
        <f>VLOOKUP(K322,Scénarios!$C$4:$I$198,7,FALSE)</f>
        <v>Archiver un dossier selon le souhait du patient</v>
      </c>
    </row>
    <row r="323" spans="1:75" ht="29" hidden="1" outlineLevel="4" x14ac:dyDescent="0.35">
      <c r="A323" s="21" t="s">
        <v>1311</v>
      </c>
      <c r="B323" s="23" t="s">
        <v>1349</v>
      </c>
      <c r="C323" s="25" t="s">
        <v>1351</v>
      </c>
      <c r="D323" s="27" t="s">
        <v>1353</v>
      </c>
      <c r="E323" s="9" t="s">
        <v>1361</v>
      </c>
      <c r="F323" s="45" t="s">
        <v>348</v>
      </c>
      <c r="G323" s="28" t="s">
        <v>1362</v>
      </c>
      <c r="H323" s="76" t="s">
        <v>1363</v>
      </c>
      <c r="I323" s="29" t="s">
        <v>1364</v>
      </c>
      <c r="J323" s="91" t="s">
        <v>352</v>
      </c>
      <c r="K323" s="75">
        <v>157</v>
      </c>
      <c r="L323" s="27" t="s">
        <v>1361</v>
      </c>
      <c r="M323" s="75">
        <v>157</v>
      </c>
      <c r="N323" s="75">
        <f>VLOOKUP(M323,Scénarios!$D$3:$E$191,2,FALSE)</f>
        <v>156</v>
      </c>
      <c r="O323" s="122" t="str">
        <f>VLOOKUP(K323,Scénarios!$C$4:$I$198,7,FALSE)</f>
        <v xml:space="preserve">Désarchiver un dossier </v>
      </c>
    </row>
    <row r="324" spans="1:75" ht="29" hidden="1" outlineLevel="3" x14ac:dyDescent="0.35">
      <c r="A324" s="21" t="s">
        <v>1311</v>
      </c>
      <c r="B324" s="23" t="s">
        <v>1349</v>
      </c>
      <c r="C324" s="25" t="s">
        <v>1351</v>
      </c>
      <c r="D324" s="7" t="s">
        <v>1365</v>
      </c>
      <c r="E324" s="7"/>
      <c r="F324" s="51"/>
      <c r="G324" s="8" t="s">
        <v>1366</v>
      </c>
      <c r="H324" s="26" t="s">
        <v>1367</v>
      </c>
      <c r="I324" s="26" t="s">
        <v>1368</v>
      </c>
      <c r="J324" s="84"/>
      <c r="K324" s="60"/>
      <c r="L324" s="7"/>
      <c r="M324" s="60"/>
      <c r="N324" s="60"/>
      <c r="O324" s="121"/>
    </row>
    <row r="325" spans="1:75" ht="29" hidden="1" outlineLevel="4" x14ac:dyDescent="0.35">
      <c r="A325" s="21" t="s">
        <v>1311</v>
      </c>
      <c r="B325" s="23" t="s">
        <v>1349</v>
      </c>
      <c r="C325" s="25" t="s">
        <v>1351</v>
      </c>
      <c r="D325" s="27" t="s">
        <v>1365</v>
      </c>
      <c r="E325" s="9" t="s">
        <v>1369</v>
      </c>
      <c r="F325" s="45" t="s">
        <v>374</v>
      </c>
      <c r="G325" s="28" t="s">
        <v>1370</v>
      </c>
      <c r="H325" s="76" t="s">
        <v>1371</v>
      </c>
      <c r="I325" s="29" t="s">
        <v>1372</v>
      </c>
      <c r="J325" s="91" t="s">
        <v>352</v>
      </c>
      <c r="K325" s="75">
        <v>164</v>
      </c>
      <c r="L325" s="27" t="s">
        <v>1369</v>
      </c>
      <c r="M325" s="75">
        <v>160</v>
      </c>
      <c r="N325" s="75">
        <f>VLOOKUP(M325,Scénarios!$D$3:$E$191,2,FALSE)</f>
        <v>159</v>
      </c>
      <c r="O325" s="122" t="str">
        <f>VLOOKUP(K325,Scénarios!$C$4:$I$198,7,FALSE)</f>
        <v xml:space="preserve">Planifier des sauvegardes automatiques de  l'ensemble de la base de données  </v>
      </c>
    </row>
    <row r="326" spans="1:75" ht="29" hidden="1" outlineLevel="3" x14ac:dyDescent="0.35">
      <c r="A326" s="21" t="s">
        <v>1311</v>
      </c>
      <c r="B326" s="23" t="s">
        <v>1349</v>
      </c>
      <c r="C326" s="25" t="s">
        <v>1351</v>
      </c>
      <c r="D326" s="7" t="s">
        <v>1373</v>
      </c>
      <c r="E326" s="7"/>
      <c r="F326" s="51"/>
      <c r="G326" s="8" t="s">
        <v>1374</v>
      </c>
      <c r="H326" s="26" t="s">
        <v>1374</v>
      </c>
      <c r="I326" s="26" t="s">
        <v>1375</v>
      </c>
      <c r="J326" s="84"/>
      <c r="K326" s="60"/>
      <c r="L326" s="7"/>
      <c r="M326" s="60"/>
      <c r="N326" s="60"/>
      <c r="O326" s="121"/>
    </row>
    <row r="327" spans="1:75" ht="43.5" hidden="1" outlineLevel="4" x14ac:dyDescent="0.35">
      <c r="A327" s="21" t="s">
        <v>1311</v>
      </c>
      <c r="B327" s="23" t="s">
        <v>1349</v>
      </c>
      <c r="C327" s="25" t="s">
        <v>1351</v>
      </c>
      <c r="D327" s="27" t="s">
        <v>1373</v>
      </c>
      <c r="E327" s="9" t="s">
        <v>1376</v>
      </c>
      <c r="F327" s="45" t="s">
        <v>348</v>
      </c>
      <c r="G327" s="28" t="s">
        <v>1374</v>
      </c>
      <c r="H327" s="76" t="s">
        <v>1377</v>
      </c>
      <c r="I327" s="28" t="s">
        <v>1378</v>
      </c>
      <c r="J327" s="91" t="s">
        <v>346</v>
      </c>
      <c r="K327" s="75">
        <v>177</v>
      </c>
      <c r="L327" s="27" t="s">
        <v>1376</v>
      </c>
      <c r="M327" s="75">
        <v>174</v>
      </c>
      <c r="N327" s="75">
        <f>VLOOKUP(M327,Scénarios!$D$3:$E$191,2,FALSE)</f>
        <v>173</v>
      </c>
      <c r="O327" s="122" t="str">
        <f>VLOOKUP(K327,Scénarios!$C$4:$I$198,7,FALSE)</f>
        <v>Exporter tout ou partie des données de la base</v>
      </c>
    </row>
    <row r="328" spans="1:75" ht="43.5" hidden="1" outlineLevel="4" x14ac:dyDescent="0.35">
      <c r="A328" s="21" t="s">
        <v>1311</v>
      </c>
      <c r="B328" s="23" t="s">
        <v>1349</v>
      </c>
      <c r="C328" s="25" t="s">
        <v>1351</v>
      </c>
      <c r="D328" s="27" t="s">
        <v>1373</v>
      </c>
      <c r="E328" s="10" t="s">
        <v>1379</v>
      </c>
      <c r="F328" s="46" t="s">
        <v>348</v>
      </c>
      <c r="G328" s="30" t="s">
        <v>1380</v>
      </c>
      <c r="H328" s="77" t="s">
        <v>1381</v>
      </c>
      <c r="I328" s="30" t="s">
        <v>1382</v>
      </c>
      <c r="J328" s="92" t="s">
        <v>346</v>
      </c>
      <c r="K328" s="96">
        <v>149</v>
      </c>
      <c r="L328" s="27" t="s">
        <v>1379</v>
      </c>
      <c r="M328" s="96">
        <v>149</v>
      </c>
      <c r="N328" s="96">
        <f>VLOOKUP(M328,Scénarios!$D$3:$E$191,2,FALSE)</f>
        <v>150</v>
      </c>
      <c r="O328" s="123" t="str">
        <f>VLOOKUP(K328,Scénarios!$C$4:$I$198,7,FALSE)</f>
        <v>Importer plusieurs dossiers patients issus d'un autre logiciel</v>
      </c>
    </row>
    <row r="329" spans="1:75" hidden="1" outlineLevel="2" x14ac:dyDescent="0.35">
      <c r="A329" s="21" t="s">
        <v>1311</v>
      </c>
      <c r="B329" s="23" t="s">
        <v>1349</v>
      </c>
      <c r="C329" s="5" t="s">
        <v>1383</v>
      </c>
      <c r="D329" s="5"/>
      <c r="E329" s="5"/>
      <c r="F329" s="50"/>
      <c r="G329" s="6" t="s">
        <v>1384</v>
      </c>
      <c r="H329" s="24"/>
      <c r="I329" s="24"/>
      <c r="J329" s="83"/>
      <c r="K329" s="59"/>
      <c r="L329" s="5"/>
      <c r="M329" s="59"/>
      <c r="N329" s="59"/>
      <c r="O329" s="120"/>
    </row>
    <row r="330" spans="1:75" s="16" customFormat="1" hidden="1" outlineLevel="3" x14ac:dyDescent="0.35">
      <c r="A330" s="21" t="s">
        <v>1311</v>
      </c>
      <c r="B330" s="23" t="s">
        <v>1349</v>
      </c>
      <c r="C330" s="25" t="s">
        <v>1383</v>
      </c>
      <c r="D330" s="7" t="s">
        <v>1385</v>
      </c>
      <c r="E330" s="7"/>
      <c r="F330" s="51"/>
      <c r="G330" s="8" t="s">
        <v>1386</v>
      </c>
      <c r="H330" s="26" t="s">
        <v>1387</v>
      </c>
      <c r="I330" s="34" t="s">
        <v>1388</v>
      </c>
      <c r="J330" s="84"/>
      <c r="K330" s="60"/>
      <c r="L330" s="7"/>
      <c r="M330" s="60"/>
      <c r="N330" s="60"/>
      <c r="O330" s="12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c r="BS330" s="11"/>
      <c r="BT330" s="11"/>
      <c r="BU330" s="11"/>
      <c r="BV330" s="11"/>
      <c r="BW330" s="11"/>
    </row>
    <row r="331" spans="1:75" s="16" customFormat="1" ht="43.5" hidden="1" outlineLevel="4" x14ac:dyDescent="0.35">
      <c r="A331" s="21" t="s">
        <v>1311</v>
      </c>
      <c r="B331" s="23" t="s">
        <v>1349</v>
      </c>
      <c r="C331" s="25" t="s">
        <v>1383</v>
      </c>
      <c r="D331" s="27" t="s">
        <v>1385</v>
      </c>
      <c r="E331" s="9" t="s">
        <v>1389</v>
      </c>
      <c r="F331" s="45" t="s">
        <v>348</v>
      </c>
      <c r="G331" s="28" t="s">
        <v>1390</v>
      </c>
      <c r="H331" s="76" t="s">
        <v>1391</v>
      </c>
      <c r="I331" s="29" t="s">
        <v>1392</v>
      </c>
      <c r="J331" s="91" t="s">
        <v>352</v>
      </c>
      <c r="K331" s="75">
        <v>169</v>
      </c>
      <c r="L331" s="27" t="s">
        <v>1389</v>
      </c>
      <c r="M331" s="75">
        <v>164</v>
      </c>
      <c r="N331" s="75">
        <f>VLOOKUP(M331,Scénarios!$D$3:$E$191,2,FALSE)</f>
        <v>163</v>
      </c>
      <c r="O331" s="122" t="str">
        <f>VLOOKUP(K331,Scénarios!$C$4:$I$198,7,FALSE)</f>
        <v>Indiquer la méthode de gestion des mises à jour applicative : 
'- gestion des  traces des opérations de maintenance liées au chargement d'une nouvelle version 
-  information sur le changement de version du logiciel à chaque utilisateur lors de sa première connexion faisant suite à une mise à jour</v>
      </c>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c r="BR331" s="11"/>
      <c r="BS331" s="11"/>
      <c r="BT331" s="11"/>
      <c r="BU331" s="11"/>
      <c r="BV331" s="11"/>
      <c r="BW331" s="11"/>
    </row>
    <row r="332" spans="1:75" s="16" customFormat="1" ht="29" hidden="1" outlineLevel="4" x14ac:dyDescent="0.35">
      <c r="A332" s="21" t="s">
        <v>1311</v>
      </c>
      <c r="B332" s="23" t="s">
        <v>1349</v>
      </c>
      <c r="C332" s="25" t="s">
        <v>1383</v>
      </c>
      <c r="D332" s="27" t="s">
        <v>1385</v>
      </c>
      <c r="E332" s="10" t="s">
        <v>1393</v>
      </c>
      <c r="F332" s="46" t="s">
        <v>348</v>
      </c>
      <c r="G332" s="30" t="s">
        <v>1394</v>
      </c>
      <c r="H332" s="77" t="s">
        <v>1395</v>
      </c>
      <c r="I332" s="31" t="s">
        <v>1396</v>
      </c>
      <c r="J332" s="92" t="s">
        <v>352</v>
      </c>
      <c r="K332" s="96" t="s">
        <v>288</v>
      </c>
      <c r="L332" s="27" t="s">
        <v>1393</v>
      </c>
      <c r="M332" s="96">
        <v>167</v>
      </c>
      <c r="N332" s="96">
        <f>VLOOKUP(M332,Scénarios!$D$3:$E$191,2,FALSE)</f>
        <v>166</v>
      </c>
      <c r="O332" s="123" t="str">
        <f>VLOOKUP(K332,Scénarios!$C$4:$I$198,7,FALSE)</f>
        <v>Consulter l'historique des notifications d'indisponibilité de la solution (pour les solutions en mode Saas). Ex : page résumant l'état de la plateforme,…</v>
      </c>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c r="BS332" s="11"/>
      <c r="BT332" s="11"/>
      <c r="BU332" s="11"/>
      <c r="BV332" s="11"/>
      <c r="BW332" s="11"/>
    </row>
    <row r="333" spans="1:75" ht="29" hidden="1" outlineLevel="3" x14ac:dyDescent="0.35">
      <c r="A333" s="21" t="s">
        <v>1311</v>
      </c>
      <c r="B333" s="23" t="s">
        <v>1349</v>
      </c>
      <c r="C333" s="25" t="s">
        <v>1383</v>
      </c>
      <c r="D333" s="7" t="s">
        <v>1397</v>
      </c>
      <c r="E333" s="7"/>
      <c r="F333" s="51"/>
      <c r="G333" s="8" t="s">
        <v>1398</v>
      </c>
      <c r="H333" s="26" t="s">
        <v>1399</v>
      </c>
      <c r="I333" s="26" t="s">
        <v>1400</v>
      </c>
      <c r="J333" s="84"/>
      <c r="K333" s="60"/>
      <c r="L333" s="7"/>
      <c r="M333" s="60"/>
      <c r="N333" s="60"/>
      <c r="O333" s="121"/>
    </row>
    <row r="334" spans="1:75" ht="29" hidden="1" outlineLevel="4" x14ac:dyDescent="0.35">
      <c r="A334" s="21" t="s">
        <v>1311</v>
      </c>
      <c r="B334" s="23" t="s">
        <v>1349</v>
      </c>
      <c r="C334" s="25" t="s">
        <v>1383</v>
      </c>
      <c r="D334" s="27" t="s">
        <v>1397</v>
      </c>
      <c r="E334" s="9" t="s">
        <v>1401</v>
      </c>
      <c r="F334" s="45" t="s">
        <v>348</v>
      </c>
      <c r="G334" s="28" t="s">
        <v>1402</v>
      </c>
      <c r="H334" s="76" t="s">
        <v>1403</v>
      </c>
      <c r="I334" s="28" t="s">
        <v>1404</v>
      </c>
      <c r="J334" s="91" t="s">
        <v>346</v>
      </c>
      <c r="K334" s="75">
        <v>136</v>
      </c>
      <c r="L334" s="27" t="s">
        <v>1401</v>
      </c>
      <c r="M334" s="75">
        <v>136</v>
      </c>
      <c r="N334" s="75">
        <f>VLOOKUP(M334,Scénarios!$D$3:$E$191,2,FALSE)</f>
        <v>137</v>
      </c>
      <c r="O334" s="122" t="str">
        <f>VLOOKUP(K334,Scénarios!$C$4:$I$198,7,FALSE)</f>
        <v>Ajouter un nouveau véhicule</v>
      </c>
    </row>
    <row r="335" spans="1:75" ht="43.5" hidden="1" outlineLevel="4" x14ac:dyDescent="0.35">
      <c r="A335" s="21" t="s">
        <v>1311</v>
      </c>
      <c r="B335" s="23" t="s">
        <v>1349</v>
      </c>
      <c r="C335" s="25" t="s">
        <v>1383</v>
      </c>
      <c r="D335" s="27" t="s">
        <v>1397</v>
      </c>
      <c r="E335" s="10" t="s">
        <v>1405</v>
      </c>
      <c r="F335" s="46" t="s">
        <v>348</v>
      </c>
      <c r="G335" s="30" t="s">
        <v>1406</v>
      </c>
      <c r="H335" s="77" t="s">
        <v>1407</v>
      </c>
      <c r="I335" s="31" t="s">
        <v>1408</v>
      </c>
      <c r="J335" s="92" t="s">
        <v>346</v>
      </c>
      <c r="K335" s="96">
        <v>138</v>
      </c>
      <c r="L335" s="27" t="s">
        <v>1405</v>
      </c>
      <c r="M335" s="96">
        <v>138</v>
      </c>
      <c r="N335" s="96">
        <f>VLOOKUP(M335,Scénarios!$D$3:$E$191,2,FALSE)</f>
        <v>139</v>
      </c>
      <c r="O335" s="123" t="str">
        <f>VLOOKUP(K335,Scénarios!$C$4:$I$198,7,FALSE)</f>
        <v>Consulter les caractéristiques du nouveau véhicule</v>
      </c>
    </row>
    <row r="336" spans="1:75" hidden="1" collapsed="1" x14ac:dyDescent="0.35">
      <c r="A336" s="1" t="s">
        <v>1409</v>
      </c>
      <c r="B336" s="1"/>
      <c r="C336" s="1"/>
      <c r="D336" s="1"/>
      <c r="E336" s="1"/>
      <c r="F336" s="48"/>
      <c r="G336" s="2" t="s">
        <v>1410</v>
      </c>
      <c r="H336" s="20"/>
      <c r="I336" s="20"/>
      <c r="J336" s="81"/>
      <c r="K336" s="57"/>
      <c r="L336" s="1"/>
      <c r="M336" s="57"/>
      <c r="N336" s="57"/>
      <c r="O336" s="118"/>
    </row>
    <row r="337" spans="1:15" hidden="1" outlineLevel="1" x14ac:dyDescent="0.35">
      <c r="A337" s="21" t="s">
        <v>1409</v>
      </c>
      <c r="B337" s="3" t="s">
        <v>1411</v>
      </c>
      <c r="C337" s="3"/>
      <c r="D337" s="3"/>
      <c r="E337" s="3"/>
      <c r="F337" s="49"/>
      <c r="G337" s="4" t="s">
        <v>1412</v>
      </c>
      <c r="H337" s="22"/>
      <c r="I337" s="22"/>
      <c r="J337" s="82"/>
      <c r="K337" s="58"/>
      <c r="L337" s="3"/>
      <c r="M337" s="58"/>
      <c r="N337" s="58"/>
      <c r="O337" s="119"/>
    </row>
    <row r="338" spans="1:15" hidden="1" outlineLevel="2" x14ac:dyDescent="0.35">
      <c r="A338" s="21" t="s">
        <v>1409</v>
      </c>
      <c r="B338" s="23" t="s">
        <v>1411</v>
      </c>
      <c r="C338" s="5" t="s">
        <v>1413</v>
      </c>
      <c r="D338" s="5"/>
      <c r="E338" s="5"/>
      <c r="F338" s="50"/>
      <c r="G338" s="6" t="s">
        <v>1414</v>
      </c>
      <c r="H338" s="24"/>
      <c r="I338" s="24"/>
      <c r="J338" s="83"/>
      <c r="K338" s="59"/>
      <c r="L338" s="5"/>
      <c r="M338" s="59"/>
      <c r="N338" s="59"/>
      <c r="O338" s="120"/>
    </row>
    <row r="339" spans="1:15" ht="58" hidden="1" outlineLevel="3" x14ac:dyDescent="0.35">
      <c r="A339" s="21" t="s">
        <v>1409</v>
      </c>
      <c r="B339" s="23" t="s">
        <v>1411</v>
      </c>
      <c r="C339" s="25" t="s">
        <v>1413</v>
      </c>
      <c r="D339" s="7" t="s">
        <v>1415</v>
      </c>
      <c r="E339" s="7"/>
      <c r="F339" s="51"/>
      <c r="G339" s="8" t="s">
        <v>1416</v>
      </c>
      <c r="H339" s="26" t="s">
        <v>1417</v>
      </c>
      <c r="I339" s="26" t="s">
        <v>1418</v>
      </c>
      <c r="J339" s="84"/>
      <c r="K339" s="60"/>
      <c r="L339" s="7"/>
      <c r="M339" s="60"/>
      <c r="N339" s="60"/>
      <c r="O339" s="121"/>
    </row>
    <row r="340" spans="1:15" ht="58" hidden="1" outlineLevel="4" x14ac:dyDescent="0.35">
      <c r="A340" s="21" t="s">
        <v>1409</v>
      </c>
      <c r="B340" s="23" t="s">
        <v>1411</v>
      </c>
      <c r="C340" s="25" t="s">
        <v>1413</v>
      </c>
      <c r="D340" s="27" t="s">
        <v>1415</v>
      </c>
      <c r="E340" s="9" t="s">
        <v>1419</v>
      </c>
      <c r="F340" s="45" t="s">
        <v>348</v>
      </c>
      <c r="G340" s="28" t="s">
        <v>1420</v>
      </c>
      <c r="H340" s="76" t="s">
        <v>1421</v>
      </c>
      <c r="I340" s="32" t="s">
        <v>1422</v>
      </c>
      <c r="J340" s="91" t="s">
        <v>346</v>
      </c>
      <c r="K340" s="75">
        <v>158</v>
      </c>
      <c r="L340" s="27" t="s">
        <v>1419</v>
      </c>
      <c r="M340" s="75">
        <v>158</v>
      </c>
      <c r="N340" s="75">
        <f>VLOOKUP(M340,Scénarios!$D$3:$E$191,2,FALSE)</f>
        <v>157</v>
      </c>
      <c r="O340" s="122" t="str">
        <f>VLOOKUP(K340,Scénarios!$C$4:$I$198,7,FALSE)</f>
        <v>Consulter la liste des fonctions sur lesquelles portent les autorisations</v>
      </c>
    </row>
    <row r="341" spans="1:15" ht="29" hidden="1" outlineLevel="4" x14ac:dyDescent="0.35">
      <c r="A341" s="218" t="s">
        <v>1409</v>
      </c>
      <c r="B341" s="221" t="s">
        <v>1411</v>
      </c>
      <c r="C341" s="220" t="s">
        <v>1413</v>
      </c>
      <c r="D341" s="219" t="s">
        <v>1415</v>
      </c>
      <c r="E341" s="225" t="s">
        <v>1423</v>
      </c>
      <c r="F341" s="224" t="s">
        <v>348</v>
      </c>
      <c r="G341" s="223" t="s">
        <v>1424</v>
      </c>
      <c r="H341" s="201" t="s">
        <v>1425</v>
      </c>
      <c r="I341" s="170" t="s">
        <v>1426</v>
      </c>
      <c r="J341" s="92" t="s">
        <v>346</v>
      </c>
      <c r="K341" s="96">
        <v>104</v>
      </c>
      <c r="L341" s="27" t="s">
        <v>1423</v>
      </c>
      <c r="M341" s="96">
        <v>103</v>
      </c>
      <c r="N341" s="96">
        <f>VLOOKUP(M341,Scénarios!$D$3:$E$191,2,FALSE)</f>
        <v>104</v>
      </c>
      <c r="O341" s="123" t="str">
        <f>VLOOKUP(K341,Scénarios!$C$4:$I$198,7,FALSE)</f>
        <v>Créer une nouvelle  secrétaire (Mme Hélène Favre) à qui on affecte un profil utilisateur n'ayant pas le droit de consulter les données médicales des dossiers patient</v>
      </c>
    </row>
    <row r="342" spans="1:15" hidden="1" outlineLevel="4" x14ac:dyDescent="0.35">
      <c r="A342" s="202"/>
      <c r="B342" s="202"/>
      <c r="C342" s="202"/>
      <c r="D342" s="202"/>
      <c r="E342" s="202"/>
      <c r="F342" s="202"/>
      <c r="G342" s="202"/>
      <c r="H342" s="202"/>
      <c r="I342" s="170"/>
      <c r="J342" s="92"/>
      <c r="K342" s="96">
        <v>105</v>
      </c>
      <c r="L342" s="27" t="s">
        <v>1423</v>
      </c>
      <c r="M342" s="96">
        <v>104</v>
      </c>
      <c r="N342" s="96">
        <f>VLOOKUP(M342,Scénarios!$D$3:$E$191,2,FALSE)</f>
        <v>105</v>
      </c>
      <c r="O342" s="123" t="str">
        <f>VLOOKUP(K342,Scénarios!$C$4:$I$198,7,FALSE)</f>
        <v>Donner les droits de gestion déléguée des agendas des PS de la MS à la secrétaire</v>
      </c>
    </row>
    <row r="343" spans="1:15" hidden="1" outlineLevel="4" x14ac:dyDescent="0.35">
      <c r="A343" s="21" t="s">
        <v>1409</v>
      </c>
      <c r="B343" s="23" t="s">
        <v>1411</v>
      </c>
      <c r="C343" s="220" t="s">
        <v>1413</v>
      </c>
      <c r="D343" s="219" t="s">
        <v>1415</v>
      </c>
      <c r="E343" s="227" t="s">
        <v>1427</v>
      </c>
      <c r="F343" s="226" t="s">
        <v>374</v>
      </c>
      <c r="G343" s="210" t="s">
        <v>1428</v>
      </c>
      <c r="H343" s="211" t="s">
        <v>1429</v>
      </c>
      <c r="I343" s="176" t="s">
        <v>1430</v>
      </c>
      <c r="J343" s="173" t="s">
        <v>352</v>
      </c>
      <c r="K343" s="75">
        <v>193</v>
      </c>
      <c r="L343" s="27" t="s">
        <v>1427</v>
      </c>
      <c r="M343" s="75">
        <v>190</v>
      </c>
      <c r="N343" s="75">
        <f>VLOOKUP(M343,Scénarios!$D$3:$E$191,2,FALSE)</f>
        <v>189</v>
      </c>
      <c r="O343" s="122" t="str">
        <f>VLOOKUP(K343,Scénarios!$C$4:$I$198,7,FALSE)</f>
        <v>Présenter l'historique des modifications de règles ou d'évènements du système</v>
      </c>
    </row>
    <row r="344" spans="1:15" hidden="1" outlineLevel="4" x14ac:dyDescent="0.35">
      <c r="A344" s="21"/>
      <c r="B344" s="23"/>
      <c r="C344" s="202"/>
      <c r="D344" s="202"/>
      <c r="E344" s="202"/>
      <c r="F344" s="202"/>
      <c r="G344" s="202"/>
      <c r="H344" s="211"/>
      <c r="I344" s="176"/>
      <c r="J344" s="173"/>
      <c r="K344" s="75">
        <v>165</v>
      </c>
      <c r="L344" s="27" t="s">
        <v>1427</v>
      </c>
      <c r="M344" s="75">
        <v>161</v>
      </c>
      <c r="N344" s="75">
        <f>VLOOKUP(M344,Scénarios!$D$3:$E$191,2,FALSE)</f>
        <v>160</v>
      </c>
      <c r="O344" s="122" t="str">
        <f>VLOOKUP(K344,Scénarios!$C$4:$I$198,7,FALSE)</f>
        <v xml:space="preserve">Consulter l'historique des modifications des autorisations </v>
      </c>
    </row>
    <row r="345" spans="1:15" ht="29" hidden="1" outlineLevel="4" x14ac:dyDescent="0.35">
      <c r="A345" s="21" t="s">
        <v>1409</v>
      </c>
      <c r="B345" s="23" t="s">
        <v>1411</v>
      </c>
      <c r="C345" s="25" t="s">
        <v>1413</v>
      </c>
      <c r="D345" s="27" t="s">
        <v>1415</v>
      </c>
      <c r="E345" s="10" t="s">
        <v>274</v>
      </c>
      <c r="F345" s="46" t="s">
        <v>348</v>
      </c>
      <c r="G345" s="30" t="s">
        <v>1431</v>
      </c>
      <c r="H345" s="77" t="s">
        <v>1432</v>
      </c>
      <c r="I345" s="31" t="s">
        <v>1433</v>
      </c>
      <c r="J345" s="92" t="s">
        <v>346</v>
      </c>
      <c r="K345" s="96">
        <v>158</v>
      </c>
      <c r="L345" s="27" t="s">
        <v>274</v>
      </c>
      <c r="M345" s="96">
        <v>158</v>
      </c>
      <c r="N345" s="96">
        <f>VLOOKUP(M345,Scénarios!$D$3:$E$191,2,FALSE)</f>
        <v>157</v>
      </c>
      <c r="O345" s="123" t="str">
        <f>VLOOKUP(K345,Scénarios!$C$4:$I$198,7,FALSE)</f>
        <v>Consulter la liste des fonctions sur lesquelles portent les autorisations</v>
      </c>
    </row>
    <row r="346" spans="1:15" hidden="1" outlineLevel="2" x14ac:dyDescent="0.35">
      <c r="A346" s="21" t="s">
        <v>1409</v>
      </c>
      <c r="B346" s="23" t="s">
        <v>1411</v>
      </c>
      <c r="C346" s="5" t="s">
        <v>1434</v>
      </c>
      <c r="D346" s="5"/>
      <c r="E346" s="5"/>
      <c r="F346" s="50"/>
      <c r="G346" s="6" t="s">
        <v>1435</v>
      </c>
      <c r="H346" s="24"/>
      <c r="I346" s="24"/>
      <c r="J346" s="83"/>
      <c r="K346" s="59"/>
      <c r="L346" s="5"/>
      <c r="M346" s="59"/>
      <c r="N346" s="59"/>
      <c r="O346" s="120"/>
    </row>
    <row r="347" spans="1:15" ht="58" hidden="1" outlineLevel="3" x14ac:dyDescent="0.35">
      <c r="A347" s="21" t="s">
        <v>1409</v>
      </c>
      <c r="B347" s="23" t="s">
        <v>1411</v>
      </c>
      <c r="C347" s="25" t="s">
        <v>1434</v>
      </c>
      <c r="D347" s="7" t="s">
        <v>1436</v>
      </c>
      <c r="E347" s="7"/>
      <c r="F347" s="51"/>
      <c r="G347" s="8" t="s">
        <v>1437</v>
      </c>
      <c r="H347" s="26" t="s">
        <v>1438</v>
      </c>
      <c r="I347" s="26" t="s">
        <v>1439</v>
      </c>
      <c r="J347" s="84"/>
      <c r="K347" s="60"/>
      <c r="L347" s="7"/>
      <c r="M347" s="60"/>
      <c r="N347" s="60"/>
      <c r="O347" s="121"/>
    </row>
    <row r="348" spans="1:15" ht="29" hidden="1" outlineLevel="4" x14ac:dyDescent="0.35">
      <c r="A348" s="182" t="s">
        <v>1409</v>
      </c>
      <c r="B348" s="212" t="s">
        <v>1411</v>
      </c>
      <c r="C348" s="213" t="s">
        <v>1434</v>
      </c>
      <c r="D348" s="222" t="s">
        <v>1436</v>
      </c>
      <c r="E348" s="214" t="s">
        <v>1440</v>
      </c>
      <c r="F348" s="217" t="s">
        <v>348</v>
      </c>
      <c r="G348" s="216" t="s">
        <v>1441</v>
      </c>
      <c r="H348" s="215" t="s">
        <v>1442</v>
      </c>
      <c r="I348" s="169" t="s">
        <v>1443</v>
      </c>
      <c r="J348" s="172" t="s">
        <v>346</v>
      </c>
      <c r="K348" s="96">
        <v>108</v>
      </c>
      <c r="L348" s="27" t="s">
        <v>1440</v>
      </c>
      <c r="M348" s="96">
        <v>107</v>
      </c>
      <c r="N348" s="96">
        <f>VLOOKUP(M348,Scénarios!$D$3:$E$191,2,FALSE)</f>
        <v>108</v>
      </c>
      <c r="O348" s="123" t="str">
        <f>VLOOKUP(K348,Scénarios!$C$4:$I$198,7,FALSE)</f>
        <v>- Se connecter par MdP
- Vérifier que le système impose une mise à jour du mot de passe lors de cette première connexion de la secrétaire</v>
      </c>
    </row>
    <row r="349" spans="1:15" ht="43.5" hidden="1" outlineLevel="4" x14ac:dyDescent="0.35">
      <c r="A349" s="182"/>
      <c r="B349" s="212"/>
      <c r="C349" s="213"/>
      <c r="D349" s="222"/>
      <c r="E349" s="214"/>
      <c r="F349" s="217"/>
      <c r="G349" s="216"/>
      <c r="H349" s="215"/>
      <c r="I349" s="169"/>
      <c r="J349" s="172"/>
      <c r="K349" s="96">
        <v>16</v>
      </c>
      <c r="L349" s="27" t="s">
        <v>1440</v>
      </c>
      <c r="M349" s="96">
        <v>17</v>
      </c>
      <c r="N349" s="96">
        <f>VLOOKUP(M349,Scénarios!$D$3:$E$191,2,FALSE)</f>
        <v>17</v>
      </c>
      <c r="O349" s="123" t="str">
        <f>VLOOKUP(K349,Scénarios!$C$4:$I$198,7,FALSE)</f>
        <v>Tenter de se connecter sans carte CPS 
Se connecter au logiciel avec sa carte CPS
Vérifier que le code PIN saisi est masqué</v>
      </c>
    </row>
    <row r="350" spans="1:15" hidden="1" outlineLevel="4" x14ac:dyDescent="0.35">
      <c r="A350" s="182"/>
      <c r="B350" s="212"/>
      <c r="C350" s="213"/>
      <c r="D350" s="222"/>
      <c r="E350" s="214"/>
      <c r="F350" s="217"/>
      <c r="G350" s="216"/>
      <c r="H350" s="215"/>
      <c r="I350" s="169"/>
      <c r="J350" s="172"/>
      <c r="K350" s="96">
        <v>84</v>
      </c>
      <c r="L350" s="27" t="s">
        <v>1440</v>
      </c>
      <c r="M350" s="96">
        <v>83</v>
      </c>
      <c r="N350" s="96">
        <f>VLOOKUP(M350,Scénarios!$D$3:$E$191,2,FALSE)</f>
        <v>84</v>
      </c>
      <c r="O350" s="123" t="str">
        <f>VLOOKUP(K350,Scénarios!$C$4:$I$198,7,FALSE)</f>
        <v>Se connecter au logiciel avec sa carte CPS</v>
      </c>
    </row>
    <row r="351" spans="1:15" ht="72.5" hidden="1" outlineLevel="4" x14ac:dyDescent="0.35">
      <c r="A351" s="182"/>
      <c r="B351" s="212"/>
      <c r="C351" s="213"/>
      <c r="D351" s="222"/>
      <c r="E351" s="214"/>
      <c r="F351" s="217"/>
      <c r="G351" s="216"/>
      <c r="H351" s="215"/>
      <c r="I351" s="169"/>
      <c r="J351" s="172"/>
      <c r="K351" s="96">
        <v>2</v>
      </c>
      <c r="L351" s="27" t="s">
        <v>1440</v>
      </c>
      <c r="M351" s="96">
        <v>2</v>
      </c>
      <c r="N351" s="96">
        <f>VLOOKUP(M351,Scénarios!$D$3:$E$191,2,FALSE)</f>
        <v>2</v>
      </c>
      <c r="O351" s="123" t="str">
        <f>VLOOKUP(K351,Scénarios!$C$4:$I$198,7,FALSE)</f>
        <v>- Se connecter au logiciel avec son login et mot de passe (mdp)
- Vérifier que des techniques de masquage empêche la vue du mdp pendant sa saisie
- Vérifier que seules des informations contextuelles apparaissent pendant cette connexion
- Vérifier que la connexion est possible quelle que soit la casse de l'identifiant 
- Vérifier que la saisie du mdp est sensible à la casse (connexion impossible avec mot de passe dans une casse non respectée)</v>
      </c>
    </row>
    <row r="352" spans="1:15" hidden="1" outlineLevel="4" x14ac:dyDescent="0.35">
      <c r="A352" s="218" t="s">
        <v>1409</v>
      </c>
      <c r="B352" s="221" t="s">
        <v>1411</v>
      </c>
      <c r="C352" s="220" t="s">
        <v>1434</v>
      </c>
      <c r="D352" s="219" t="s">
        <v>1436</v>
      </c>
      <c r="E352" s="229" t="s">
        <v>50</v>
      </c>
      <c r="F352" s="228" t="s">
        <v>348</v>
      </c>
      <c r="G352" s="210" t="s">
        <v>1444</v>
      </c>
      <c r="H352" s="211" t="s">
        <v>1445</v>
      </c>
      <c r="I352" s="179" t="s">
        <v>1446</v>
      </c>
      <c r="J352" s="173" t="s">
        <v>346</v>
      </c>
      <c r="K352" s="75">
        <v>84</v>
      </c>
      <c r="L352" s="88" t="s">
        <v>50</v>
      </c>
      <c r="M352" s="75">
        <v>83</v>
      </c>
      <c r="N352" s="75">
        <f>VLOOKUP(M352,Scénarios!$D$3:$E$191,2,FALSE)</f>
        <v>84</v>
      </c>
      <c r="O352" s="122" t="str">
        <f>VLOOKUP(K352,Scénarios!$C$4:$I$198,7,FALSE)</f>
        <v>Se connecter au logiciel avec sa carte CPS</v>
      </c>
    </row>
    <row r="353" spans="1:15" hidden="1" outlineLevel="4" x14ac:dyDescent="0.35">
      <c r="A353" s="218"/>
      <c r="B353" s="221"/>
      <c r="C353" s="220"/>
      <c r="D353" s="219"/>
      <c r="E353" s="229"/>
      <c r="F353" s="228"/>
      <c r="G353" s="210"/>
      <c r="H353" s="211"/>
      <c r="I353" s="179"/>
      <c r="J353" s="173"/>
      <c r="K353" s="75">
        <v>129</v>
      </c>
      <c r="L353" s="88" t="s">
        <v>50</v>
      </c>
      <c r="M353" s="75">
        <v>129</v>
      </c>
      <c r="N353" s="75">
        <f>VLOOKUP(M353,Scénarios!$D$3:$E$191,2,FALSE)</f>
        <v>130</v>
      </c>
      <c r="O353" s="122" t="str">
        <f>VLOOKUP(K353,Scénarios!$C$4:$I$198,7,FALSE)</f>
        <v>Connexion du PS avec sa CPS</v>
      </c>
    </row>
    <row r="354" spans="1:15" hidden="1" outlineLevel="4" x14ac:dyDescent="0.35">
      <c r="A354" s="218"/>
      <c r="B354" s="221"/>
      <c r="C354" s="220"/>
      <c r="D354" s="219"/>
      <c r="E354" s="229"/>
      <c r="F354" s="228"/>
      <c r="G354" s="210"/>
      <c r="H354" s="211"/>
      <c r="I354" s="179"/>
      <c r="J354" s="173"/>
      <c r="K354" s="75">
        <v>127</v>
      </c>
      <c r="L354" s="88" t="s">
        <v>50</v>
      </c>
      <c r="M354" s="75">
        <v>126</v>
      </c>
      <c r="N354" s="75">
        <f>VLOOKUP(M354,Scénarios!$D$3:$E$191,2,FALSE)</f>
        <v>127</v>
      </c>
      <c r="O354" s="122" t="str">
        <f>VLOOKUP(K354,Scénarios!$C$4:$I$198,7,FALSE)</f>
        <v>Connexion du PS et ouverture du dossier de madame BRU</v>
      </c>
    </row>
    <row r="355" spans="1:15" ht="43.5" hidden="1" outlineLevel="4" x14ac:dyDescent="0.35">
      <c r="A355" s="218"/>
      <c r="B355" s="221"/>
      <c r="C355" s="220"/>
      <c r="D355" s="219"/>
      <c r="E355" s="229"/>
      <c r="F355" s="228"/>
      <c r="G355" s="210"/>
      <c r="H355" s="211"/>
      <c r="I355" s="179"/>
      <c r="J355" s="173"/>
      <c r="K355" s="75">
        <v>16</v>
      </c>
      <c r="L355" s="88" t="s">
        <v>50</v>
      </c>
      <c r="M355" s="75">
        <v>17</v>
      </c>
      <c r="N355" s="75">
        <f>VLOOKUP(M355,Scénarios!$D$3:$E$191,2,FALSE)</f>
        <v>17</v>
      </c>
      <c r="O355" s="122" t="str">
        <f>VLOOKUP(K355,Scénarios!$C$4:$I$198,7,FALSE)</f>
        <v>Tenter de se connecter sans carte CPS 
Se connecter au logiciel avec sa carte CPS
Vérifier que le code PIN saisi est masqué</v>
      </c>
    </row>
    <row r="356" spans="1:15" hidden="1" outlineLevel="4" x14ac:dyDescent="0.35">
      <c r="A356" s="218"/>
      <c r="B356" s="221"/>
      <c r="C356" s="220"/>
      <c r="D356" s="219"/>
      <c r="E356" s="229"/>
      <c r="F356" s="228"/>
      <c r="G356" s="210"/>
      <c r="H356" s="211"/>
      <c r="I356" s="179"/>
      <c r="J356" s="173"/>
      <c r="K356" s="75" t="s">
        <v>102</v>
      </c>
      <c r="L356" s="88" t="s">
        <v>50</v>
      </c>
      <c r="M356" s="75" t="s">
        <v>103</v>
      </c>
      <c r="N356" s="75">
        <f>VLOOKUP(M356,Scénarios!$D$3:$E$191,2,FALSE)</f>
        <v>47</v>
      </c>
      <c r="O356" s="122" t="str">
        <f>VLOOKUP(K356,Scénarios!$C$4:$I$198,7,FALSE)</f>
        <v>Se connecter au logiciel avec sa carte CPE</v>
      </c>
    </row>
    <row r="357" spans="1:15" ht="29" hidden="1" outlineLevel="4" x14ac:dyDescent="0.35">
      <c r="A357" s="202"/>
      <c r="B357" s="202"/>
      <c r="C357" s="202"/>
      <c r="D357" s="202"/>
      <c r="E357" s="202"/>
      <c r="F357" s="202"/>
      <c r="G357" s="202"/>
      <c r="H357" s="211"/>
      <c r="I357" s="179"/>
      <c r="J357" s="173"/>
      <c r="K357" s="75">
        <v>108</v>
      </c>
      <c r="L357" s="88" t="s">
        <v>50</v>
      </c>
      <c r="M357" s="75">
        <v>107</v>
      </c>
      <c r="N357" s="75">
        <f>VLOOKUP(M357,Scénarios!$D$3:$E$191,2,FALSE)</f>
        <v>108</v>
      </c>
      <c r="O357" s="122" t="str">
        <f>VLOOKUP(K357,Scénarios!$C$4:$I$198,7,FALSE)</f>
        <v>- Se connecter par MdP
- Vérifier que le système impose une mise à jour du mot de passe lors de cette première connexion de la secrétaire</v>
      </c>
    </row>
    <row r="358" spans="1:15" ht="72.5" hidden="1" outlineLevel="4" x14ac:dyDescent="0.35">
      <c r="A358" s="21" t="s">
        <v>1409</v>
      </c>
      <c r="B358" s="183" t="s">
        <v>1411</v>
      </c>
      <c r="C358" s="184" t="s">
        <v>1434</v>
      </c>
      <c r="D358" s="199" t="s">
        <v>1436</v>
      </c>
      <c r="E358" s="214" t="s">
        <v>21</v>
      </c>
      <c r="F358" s="217" t="s">
        <v>348</v>
      </c>
      <c r="G358" s="216" t="s">
        <v>1447</v>
      </c>
      <c r="H358" s="215" t="s">
        <v>1448</v>
      </c>
      <c r="I358" s="169" t="s">
        <v>1449</v>
      </c>
      <c r="J358" s="172" t="s">
        <v>346</v>
      </c>
      <c r="K358" s="96">
        <v>2</v>
      </c>
      <c r="L358" s="27" t="s">
        <v>21</v>
      </c>
      <c r="M358" s="96">
        <v>2</v>
      </c>
      <c r="N358" s="96">
        <f>VLOOKUP(M358,Scénarios!$D$3:$E$191,2,FALSE)</f>
        <v>2</v>
      </c>
      <c r="O358" s="123" t="str">
        <f>VLOOKUP(K358,Scénarios!$C$4:$I$198,7,FALSE)</f>
        <v>- Se connecter au logiciel avec son login et mot de passe (mdp)
- Vérifier que des techniques de masquage empêche la vue du mdp pendant sa saisie
- Vérifier que seules des informations contextuelles apparaissent pendant cette connexion
- Vérifier que la connexion est possible quelle que soit la casse de l'identifiant 
- Vérifier que la saisie du mdp est sensible à la casse (connexion impossible avec mot de passe dans une casse non respectée)</v>
      </c>
    </row>
    <row r="359" spans="1:15" ht="43.5" hidden="1" outlineLevel="4" x14ac:dyDescent="0.35">
      <c r="A359" s="21"/>
      <c r="B359" s="212"/>
      <c r="C359" s="213"/>
      <c r="D359" s="199"/>
      <c r="E359" s="214"/>
      <c r="F359" s="217"/>
      <c r="G359" s="216"/>
      <c r="H359" s="215"/>
      <c r="I359" s="169"/>
      <c r="J359" s="172"/>
      <c r="K359" s="96">
        <v>77</v>
      </c>
      <c r="L359" s="27" t="s">
        <v>21</v>
      </c>
      <c r="M359" s="96">
        <v>77</v>
      </c>
      <c r="N359" s="96">
        <f>VLOOKUP(M359,Scénarios!$D$3:$E$191,2,FALSE)</f>
        <v>78</v>
      </c>
      <c r="O359" s="123" t="str">
        <f>VLOOKUP(K359,Scénarios!$C$4:$I$198,7,FALSE)</f>
        <v>Se déconnecter de la session
Se reconnecter avec identifiant / mdp
Vérifier qu'il n'est pas possible d'accéder au DMP de Mme BRU avec ce type de connexion</v>
      </c>
    </row>
    <row r="360" spans="1:15" ht="72.5" hidden="1" outlineLevel="4" x14ac:dyDescent="0.35">
      <c r="A360" s="21"/>
      <c r="B360" s="183"/>
      <c r="C360" s="184"/>
      <c r="D360" s="199"/>
      <c r="E360" s="214"/>
      <c r="F360" s="217"/>
      <c r="G360" s="216"/>
      <c r="H360" s="215"/>
      <c r="I360" s="169"/>
      <c r="J360" s="172"/>
      <c r="K360" s="96">
        <v>2</v>
      </c>
      <c r="L360" s="27" t="s">
        <v>21</v>
      </c>
      <c r="M360" s="96">
        <v>2</v>
      </c>
      <c r="N360" s="96">
        <f>VLOOKUP(M360,Scénarios!$D$3:$E$191,2,FALSE)</f>
        <v>2</v>
      </c>
      <c r="O360" s="123" t="str">
        <f>VLOOKUP(K360,Scénarios!$C$4:$I$198,7,FALSE)</f>
        <v>- Se connecter au logiciel avec son login et mot de passe (mdp)
- Vérifier que des techniques de masquage empêche la vue du mdp pendant sa saisie
- Vérifier que seules des informations contextuelles apparaissent pendant cette connexion
- Vérifier que la connexion est possible quelle que soit la casse de l'identifiant 
- Vérifier que la saisie du mdp est sensible à la casse (connexion impossible avec mot de passe dans une casse non respectée)</v>
      </c>
    </row>
    <row r="361" spans="1:15" ht="87" hidden="1" outlineLevel="4" x14ac:dyDescent="0.35">
      <c r="A361" s="21" t="s">
        <v>1409</v>
      </c>
      <c r="B361" s="23" t="s">
        <v>1411</v>
      </c>
      <c r="C361" s="25" t="s">
        <v>1434</v>
      </c>
      <c r="D361" s="27" t="s">
        <v>1436</v>
      </c>
      <c r="E361" s="39" t="s">
        <v>1450</v>
      </c>
      <c r="F361" s="52" t="s">
        <v>348</v>
      </c>
      <c r="G361" s="28" t="s">
        <v>1451</v>
      </c>
      <c r="H361" s="76" t="s">
        <v>1452</v>
      </c>
      <c r="I361" s="28" t="s">
        <v>1453</v>
      </c>
      <c r="J361" s="91" t="s">
        <v>352</v>
      </c>
      <c r="K361" s="75">
        <v>170</v>
      </c>
      <c r="L361" s="27" t="s">
        <v>1450</v>
      </c>
      <c r="M361" s="75">
        <v>165</v>
      </c>
      <c r="N361" s="75">
        <f>VLOOKUP(M361,Scénarios!$D$3:$E$191,2,FALSE)</f>
        <v>164</v>
      </c>
      <c r="O361" s="122" t="str">
        <f>VLOOKUP(K361,Scénarios!$C$4:$I$198,7,FALSE)</f>
        <v xml:space="preserve">Indiquer la méthode de  gestion des données d'authentification implémentée par la solution </v>
      </c>
    </row>
    <row r="362" spans="1:15" ht="43.5" hidden="1" outlineLevel="4" x14ac:dyDescent="0.35">
      <c r="A362" s="21" t="s">
        <v>1409</v>
      </c>
      <c r="B362" s="23" t="s">
        <v>1411</v>
      </c>
      <c r="C362" s="25" t="s">
        <v>1434</v>
      </c>
      <c r="D362" s="27" t="s">
        <v>1436</v>
      </c>
      <c r="E362" s="10" t="s">
        <v>1454</v>
      </c>
      <c r="F362" s="46" t="s">
        <v>348</v>
      </c>
      <c r="G362" s="30" t="s">
        <v>1455</v>
      </c>
      <c r="H362" s="77" t="s">
        <v>1456</v>
      </c>
      <c r="I362" s="30" t="s">
        <v>1457</v>
      </c>
      <c r="J362" s="92" t="s">
        <v>346</v>
      </c>
      <c r="K362" s="96">
        <v>106</v>
      </c>
      <c r="L362" s="27" t="s">
        <v>1454</v>
      </c>
      <c r="M362" s="96">
        <v>105</v>
      </c>
      <c r="N362" s="96">
        <f>VLOOKUP(M362,Scénarios!$D$3:$E$191,2,FALSE)</f>
        <v>106</v>
      </c>
      <c r="O362" s="123" t="str">
        <f>VLOOKUP(K362,Scénarios!$C$4:$I$198,7,FALSE)</f>
        <v>Avec le profil requis : accéder aux paramétrages des règles de protection contre les tentatives infructueuses d'authentification.</v>
      </c>
    </row>
    <row r="363" spans="1:15" ht="58" hidden="1" outlineLevel="4" x14ac:dyDescent="0.35">
      <c r="A363" s="21" t="s">
        <v>1409</v>
      </c>
      <c r="B363" s="23" t="s">
        <v>1411</v>
      </c>
      <c r="C363" s="25" t="s">
        <v>1434</v>
      </c>
      <c r="D363" s="27" t="s">
        <v>1436</v>
      </c>
      <c r="E363" s="39" t="s">
        <v>1458</v>
      </c>
      <c r="F363" s="52" t="s">
        <v>348</v>
      </c>
      <c r="G363" s="28" t="s">
        <v>1459</v>
      </c>
      <c r="H363" s="76" t="s">
        <v>1460</v>
      </c>
      <c r="I363" s="29" t="s">
        <v>1461</v>
      </c>
      <c r="J363" s="91" t="s">
        <v>346</v>
      </c>
      <c r="K363" s="75">
        <v>107</v>
      </c>
      <c r="L363" s="27" t="s">
        <v>1458</v>
      </c>
      <c r="M363" s="75">
        <v>106</v>
      </c>
      <c r="N363" s="75">
        <f>VLOOKUP(M363,Scénarios!$D$3:$E$191,2,FALSE)</f>
        <v>107</v>
      </c>
      <c r="O363" s="122" t="str">
        <f>VLOOKUP(K363,Scénarios!$C$4:$I$198,7,FALSE)</f>
        <v>Avec le profil requis : 
- augmenter le délais de péremption des mots de passe récents
- définir la limite de réutilisation des mots de passe récents
- modifier les règles de sécurisation des mots de passe</v>
      </c>
    </row>
    <row r="364" spans="1:15" ht="58" hidden="1" outlineLevel="4" x14ac:dyDescent="0.35">
      <c r="A364" s="21" t="s">
        <v>1409</v>
      </c>
      <c r="B364" s="23" t="s">
        <v>1411</v>
      </c>
      <c r="C364" s="25" t="s">
        <v>1434</v>
      </c>
      <c r="D364" s="27" t="s">
        <v>1436</v>
      </c>
      <c r="E364" s="10" t="s">
        <v>202</v>
      </c>
      <c r="F364" s="46" t="s">
        <v>348</v>
      </c>
      <c r="G364" s="30" t="s">
        <v>1462</v>
      </c>
      <c r="H364" s="77" t="s">
        <v>1463</v>
      </c>
      <c r="I364" s="31" t="s">
        <v>1464</v>
      </c>
      <c r="J364" s="92" t="s">
        <v>346</v>
      </c>
      <c r="K364" s="96">
        <v>107</v>
      </c>
      <c r="L364" s="27" t="s">
        <v>202</v>
      </c>
      <c r="M364" s="96">
        <v>106</v>
      </c>
      <c r="N364" s="96">
        <f>VLOOKUP(M364,Scénarios!$D$3:$E$191,2,FALSE)</f>
        <v>107</v>
      </c>
      <c r="O364" s="123" t="str">
        <f>VLOOKUP(K364,Scénarios!$C$4:$I$198,7,FALSE)</f>
        <v>Avec le profil requis : 
- augmenter le délais de péremption des mots de passe récents
- définir la limite de réutilisation des mots de passe récents
- modifier les règles de sécurisation des mots de passe</v>
      </c>
    </row>
    <row r="365" spans="1:15" ht="58" hidden="1" outlineLevel="4" x14ac:dyDescent="0.35">
      <c r="A365" s="21" t="s">
        <v>1409</v>
      </c>
      <c r="B365" s="23" t="s">
        <v>1411</v>
      </c>
      <c r="C365" s="25" t="s">
        <v>1434</v>
      </c>
      <c r="D365" s="27" t="s">
        <v>1436</v>
      </c>
      <c r="E365" s="39" t="s">
        <v>203</v>
      </c>
      <c r="F365" s="52" t="s">
        <v>348</v>
      </c>
      <c r="G365" s="28" t="s">
        <v>1465</v>
      </c>
      <c r="H365" s="76" t="s">
        <v>1466</v>
      </c>
      <c r="I365" s="29" t="s">
        <v>1467</v>
      </c>
      <c r="J365" s="91" t="s">
        <v>346</v>
      </c>
      <c r="K365" s="96">
        <v>107</v>
      </c>
      <c r="L365" s="27" t="s">
        <v>203</v>
      </c>
      <c r="M365" s="96">
        <v>106</v>
      </c>
      <c r="N365" s="96">
        <f>VLOOKUP(M365,Scénarios!$D$3:$E$191,2,FALSE)</f>
        <v>107</v>
      </c>
      <c r="O365" s="123" t="str">
        <f>VLOOKUP(K365,Scénarios!$C$4:$I$198,7,FALSE)</f>
        <v>Avec le profil requis : 
- augmenter le délais de péremption des mots de passe récents
- définir la limite de réutilisation des mots de passe récents
- modifier les règles de sécurisation des mots de passe</v>
      </c>
    </row>
    <row r="366" spans="1:15" ht="72.5" hidden="1" outlineLevel="4" x14ac:dyDescent="0.35">
      <c r="A366" s="21" t="s">
        <v>1409</v>
      </c>
      <c r="B366" s="23" t="s">
        <v>1411</v>
      </c>
      <c r="C366" s="25" t="s">
        <v>1434</v>
      </c>
      <c r="D366" s="27" t="s">
        <v>1436</v>
      </c>
      <c r="E366" s="10" t="s">
        <v>22</v>
      </c>
      <c r="F366" s="46" t="s">
        <v>348</v>
      </c>
      <c r="G366" s="30" t="s">
        <v>1468</v>
      </c>
      <c r="H366" s="77" t="s">
        <v>1469</v>
      </c>
      <c r="I366" s="31" t="s">
        <v>1470</v>
      </c>
      <c r="J366" s="92" t="s">
        <v>346</v>
      </c>
      <c r="K366" s="96">
        <v>2</v>
      </c>
      <c r="L366" s="27" t="s">
        <v>22</v>
      </c>
      <c r="M366" s="96">
        <v>2</v>
      </c>
      <c r="N366" s="96">
        <f>VLOOKUP(M366,Scénarios!$D$3:$E$191,2,FALSE)</f>
        <v>2</v>
      </c>
      <c r="O366" s="123" t="str">
        <f>VLOOKUP(K366,Scénarios!$C$4:$I$198,7,FALSE)</f>
        <v>- Se connecter au logiciel avec son login et mot de passe (mdp)
- Vérifier que des techniques de masquage empêche la vue du mdp pendant sa saisie
- Vérifier que seules des informations contextuelles apparaissent pendant cette connexion
- Vérifier que la connexion est possible quelle que soit la casse de l'identifiant 
- Vérifier que la saisie du mdp est sensible à la casse (connexion impossible avec mot de passe dans une casse non respectée)</v>
      </c>
    </row>
    <row r="367" spans="1:15" ht="43.5" hidden="1" outlineLevel="4" x14ac:dyDescent="0.35">
      <c r="A367" s="21" t="s">
        <v>1409</v>
      </c>
      <c r="B367" s="23" t="s">
        <v>1411</v>
      </c>
      <c r="C367" s="25" t="s">
        <v>1434</v>
      </c>
      <c r="D367" s="27" t="s">
        <v>1436</v>
      </c>
      <c r="E367" s="39" t="s">
        <v>49</v>
      </c>
      <c r="F367" s="52" t="s">
        <v>348</v>
      </c>
      <c r="G367" s="37" t="s">
        <v>1471</v>
      </c>
      <c r="H367" s="54" t="s">
        <v>1472</v>
      </c>
      <c r="I367" s="36" t="s">
        <v>1473</v>
      </c>
      <c r="J367" s="85" t="s">
        <v>346</v>
      </c>
      <c r="K367" s="61">
        <v>16</v>
      </c>
      <c r="L367" s="27" t="s">
        <v>49</v>
      </c>
      <c r="M367" s="61">
        <v>17</v>
      </c>
      <c r="N367" s="61">
        <f>VLOOKUP(M367,Scénarios!$D$3:$E$191,2,FALSE)</f>
        <v>17</v>
      </c>
      <c r="O367" s="124" t="str">
        <f>VLOOKUP(K367,Scénarios!$C$4:$I$198,7,FALSE)</f>
        <v>Tenter de se connecter sans carte CPS 
Se connecter au logiciel avec sa carte CPS
Vérifier que le code PIN saisi est masqué</v>
      </c>
    </row>
    <row r="368" spans="1:15" ht="29" hidden="1" outlineLevel="4" x14ac:dyDescent="0.35">
      <c r="A368" s="21" t="s">
        <v>1409</v>
      </c>
      <c r="B368" s="23" t="s">
        <v>1411</v>
      </c>
      <c r="C368" s="25" t="s">
        <v>1434</v>
      </c>
      <c r="D368" s="27" t="s">
        <v>1436</v>
      </c>
      <c r="E368" s="10" t="s">
        <v>1474</v>
      </c>
      <c r="F368" s="46" t="s">
        <v>348</v>
      </c>
      <c r="G368" s="30" t="s">
        <v>1475</v>
      </c>
      <c r="H368" s="77" t="s">
        <v>1476</v>
      </c>
      <c r="I368" s="31" t="s">
        <v>1477</v>
      </c>
      <c r="J368" s="92" t="s">
        <v>346</v>
      </c>
      <c r="K368" s="96">
        <v>3</v>
      </c>
      <c r="L368" s="27" t="s">
        <v>1474</v>
      </c>
      <c r="M368" s="96">
        <v>3</v>
      </c>
      <c r="N368" s="96">
        <f>VLOOKUP(M368,Scénarios!$D$3:$E$191,2,FALSE)</f>
        <v>3</v>
      </c>
      <c r="O368" s="123" t="str">
        <f>VLOOKUP(K368,Scénarios!$C$4:$I$198,7,FALSE)</f>
        <v>Tenter de réinitialiser le mdp à partir de ce profil qui n'est pas administrateur (vérifier que c'est impossible)</v>
      </c>
    </row>
    <row r="369" spans="1:15" ht="29" hidden="1" outlineLevel="4" x14ac:dyDescent="0.35">
      <c r="A369" s="21" t="s">
        <v>1409</v>
      </c>
      <c r="B369" s="23" t="s">
        <v>1411</v>
      </c>
      <c r="C369" s="25" t="s">
        <v>1434</v>
      </c>
      <c r="D369" s="27" t="s">
        <v>1436</v>
      </c>
      <c r="E369" s="39" t="s">
        <v>206</v>
      </c>
      <c r="F369" s="52" t="s">
        <v>348</v>
      </c>
      <c r="G369" s="37" t="s">
        <v>1478</v>
      </c>
      <c r="H369" s="78" t="s">
        <v>1479</v>
      </c>
      <c r="I369" s="36" t="s">
        <v>1480</v>
      </c>
      <c r="J369" s="85" t="s">
        <v>346</v>
      </c>
      <c r="K369" s="61">
        <v>108</v>
      </c>
      <c r="L369" s="27" t="s">
        <v>206</v>
      </c>
      <c r="M369" s="61">
        <v>107</v>
      </c>
      <c r="N369" s="61">
        <f>VLOOKUP(M369,Scénarios!$D$3:$E$191,2,FALSE)</f>
        <v>108</v>
      </c>
      <c r="O369" s="124" t="str">
        <f>VLOOKUP(K369,Scénarios!$C$4:$I$198,7,FALSE)</f>
        <v>- Se connecter par MdP
- Vérifier que le système impose une mise à jour du mot de passe lors de cette première connexion de la secrétaire</v>
      </c>
    </row>
    <row r="370" spans="1:15" ht="72.5" hidden="1" outlineLevel="4" x14ac:dyDescent="0.35">
      <c r="A370" s="21" t="s">
        <v>1409</v>
      </c>
      <c r="B370" s="23" t="s">
        <v>1411</v>
      </c>
      <c r="C370" s="25" t="s">
        <v>1434</v>
      </c>
      <c r="D370" s="27" t="s">
        <v>1436</v>
      </c>
      <c r="E370" s="10" t="s">
        <v>23</v>
      </c>
      <c r="F370" s="46" t="s">
        <v>348</v>
      </c>
      <c r="G370" s="30" t="s">
        <v>1481</v>
      </c>
      <c r="H370" s="77" t="s">
        <v>1482</v>
      </c>
      <c r="I370" s="31" t="s">
        <v>1483</v>
      </c>
      <c r="J370" s="92" t="s">
        <v>346</v>
      </c>
      <c r="K370" s="96">
        <v>2</v>
      </c>
      <c r="L370" s="27" t="s">
        <v>23</v>
      </c>
      <c r="M370" s="96">
        <v>2</v>
      </c>
      <c r="N370" s="96">
        <f>VLOOKUP(M370,Scénarios!$D$3:$E$191,2,FALSE)</f>
        <v>2</v>
      </c>
      <c r="O370" s="123" t="str">
        <f>VLOOKUP(K370,Scénarios!$C$4:$I$198,7,FALSE)</f>
        <v>- Se connecter au logiciel avec son login et mot de passe (mdp)
- Vérifier que des techniques de masquage empêche la vue du mdp pendant sa saisie
- Vérifier que seules des informations contextuelles apparaissent pendant cette connexion
- Vérifier que la connexion est possible quelle que soit la casse de l'identifiant 
- Vérifier que la saisie du mdp est sensible à la casse (connexion impossible avec mot de passe dans une casse non respectée)</v>
      </c>
    </row>
    <row r="371" spans="1:15" ht="72.5" hidden="1" outlineLevel="4" x14ac:dyDescent="0.35">
      <c r="A371" s="21" t="s">
        <v>1409</v>
      </c>
      <c r="B371" s="23" t="s">
        <v>1411</v>
      </c>
      <c r="C371" s="25" t="s">
        <v>1434</v>
      </c>
      <c r="D371" s="27" t="s">
        <v>1436</v>
      </c>
      <c r="E371" s="39" t="s">
        <v>24</v>
      </c>
      <c r="F371" s="52" t="s">
        <v>348</v>
      </c>
      <c r="G371" s="37" t="s">
        <v>1484</v>
      </c>
      <c r="H371" s="78" t="s">
        <v>1485</v>
      </c>
      <c r="I371" s="36" t="s">
        <v>1486</v>
      </c>
      <c r="J371" s="85" t="s">
        <v>346</v>
      </c>
      <c r="K371" s="61">
        <v>2</v>
      </c>
      <c r="L371" s="27" t="s">
        <v>24</v>
      </c>
      <c r="M371" s="61">
        <v>2</v>
      </c>
      <c r="N371" s="61">
        <f>VLOOKUP(M371,Scénarios!$D$3:$E$191,2,FALSE)</f>
        <v>2</v>
      </c>
      <c r="O371" s="124" t="str">
        <f>VLOOKUP(K371,Scénarios!$C$4:$I$198,7,FALSE)</f>
        <v>- Se connecter au logiciel avec son login et mot de passe (mdp)
- Vérifier que des techniques de masquage empêche la vue du mdp pendant sa saisie
- Vérifier que seules des informations contextuelles apparaissent pendant cette connexion
- Vérifier que la connexion est possible quelle que soit la casse de l'identifiant 
- Vérifier que la saisie du mdp est sensible à la casse (connexion impossible avec mot de passe dans une casse non respectée)</v>
      </c>
    </row>
    <row r="372" spans="1:15" ht="72.5" hidden="1" outlineLevel="4" x14ac:dyDescent="0.35">
      <c r="A372" s="21" t="s">
        <v>1409</v>
      </c>
      <c r="B372" s="23" t="s">
        <v>1411</v>
      </c>
      <c r="C372" s="25" t="s">
        <v>1434</v>
      </c>
      <c r="D372" s="27" t="s">
        <v>1436</v>
      </c>
      <c r="E372" s="10" t="s">
        <v>25</v>
      </c>
      <c r="F372" s="46" t="s">
        <v>348</v>
      </c>
      <c r="G372" s="30" t="s">
        <v>1487</v>
      </c>
      <c r="H372" s="77" t="s">
        <v>1488</v>
      </c>
      <c r="I372" s="31" t="s">
        <v>1489</v>
      </c>
      <c r="J372" s="92" t="s">
        <v>346</v>
      </c>
      <c r="K372" s="96">
        <v>2</v>
      </c>
      <c r="L372" s="27" t="s">
        <v>25</v>
      </c>
      <c r="M372" s="96">
        <v>2</v>
      </c>
      <c r="N372" s="96">
        <f>VLOOKUP(M372,Scénarios!$D$3:$E$191,2,FALSE)</f>
        <v>2</v>
      </c>
      <c r="O372" s="123" t="str">
        <f>VLOOKUP(K372,Scénarios!$C$4:$I$198,7,FALSE)</f>
        <v>- Se connecter au logiciel avec son login et mot de passe (mdp)
- Vérifier que des techniques de masquage empêche la vue du mdp pendant sa saisie
- Vérifier que seules des informations contextuelles apparaissent pendant cette connexion
- Vérifier que la connexion est possible quelle que soit la casse de l'identifiant 
- Vérifier que la saisie du mdp est sensible à la casse (connexion impossible avec mot de passe dans une casse non respectée)</v>
      </c>
    </row>
    <row r="373" spans="1:15" ht="29" hidden="1" outlineLevel="4" x14ac:dyDescent="0.35">
      <c r="A373" s="21" t="s">
        <v>1409</v>
      </c>
      <c r="B373" s="23" t="s">
        <v>1411</v>
      </c>
      <c r="C373" s="25" t="s">
        <v>1434</v>
      </c>
      <c r="D373" s="27" t="s">
        <v>1436</v>
      </c>
      <c r="E373" s="39" t="s">
        <v>1490</v>
      </c>
      <c r="F373" s="52" t="s">
        <v>374</v>
      </c>
      <c r="G373" s="37" t="s">
        <v>1491</v>
      </c>
      <c r="H373" s="78" t="s">
        <v>1492</v>
      </c>
      <c r="I373" s="36" t="s">
        <v>1493</v>
      </c>
      <c r="J373" s="85" t="s">
        <v>352</v>
      </c>
      <c r="K373" s="61">
        <v>168</v>
      </c>
      <c r="L373" s="27" t="s">
        <v>1490</v>
      </c>
      <c r="M373" s="61">
        <v>163</v>
      </c>
      <c r="N373" s="61">
        <f>VLOOKUP(M373,Scénarios!$D$3:$E$191,2,FALSE)</f>
        <v>162</v>
      </c>
      <c r="O373" s="124" t="str">
        <f>VLOOKUP(K373,Scénarios!$C$4:$I$198,7,FALSE)</f>
        <v>Indiquer la méthode d'authentification des entités autres que des personnes physiques accédant au système</v>
      </c>
    </row>
    <row r="374" spans="1:15" hidden="1" outlineLevel="2" x14ac:dyDescent="0.35">
      <c r="A374" s="21" t="s">
        <v>1409</v>
      </c>
      <c r="B374" s="23" t="s">
        <v>1411</v>
      </c>
      <c r="C374" s="5" t="s">
        <v>1494</v>
      </c>
      <c r="D374" s="5"/>
      <c r="E374" s="5"/>
      <c r="F374" s="50"/>
      <c r="G374" s="6" t="s">
        <v>1495</v>
      </c>
      <c r="H374" s="24"/>
      <c r="I374" s="33"/>
      <c r="J374" s="83"/>
      <c r="K374" s="59"/>
      <c r="L374" s="5"/>
      <c r="M374" s="59"/>
      <c r="N374" s="59"/>
      <c r="O374" s="120"/>
    </row>
    <row r="375" spans="1:15" ht="101.5" hidden="1" outlineLevel="3" x14ac:dyDescent="0.35">
      <c r="A375" s="21" t="s">
        <v>1409</v>
      </c>
      <c r="B375" s="23" t="s">
        <v>1411</v>
      </c>
      <c r="C375" s="25" t="s">
        <v>1494</v>
      </c>
      <c r="D375" s="7" t="s">
        <v>1496</v>
      </c>
      <c r="E375" s="7"/>
      <c r="F375" s="51"/>
      <c r="G375" s="8" t="s">
        <v>1497</v>
      </c>
      <c r="H375" s="26" t="s">
        <v>1498</v>
      </c>
      <c r="I375" s="26" t="s">
        <v>1499</v>
      </c>
      <c r="J375" s="84"/>
      <c r="K375" s="60"/>
      <c r="L375" s="7"/>
      <c r="M375" s="60"/>
      <c r="N375" s="60"/>
      <c r="O375" s="121"/>
    </row>
    <row r="376" spans="1:15" ht="29" hidden="1" outlineLevel="4" x14ac:dyDescent="0.35">
      <c r="A376" s="198" t="s">
        <v>1409</v>
      </c>
      <c r="B376" s="197" t="s">
        <v>1411</v>
      </c>
      <c r="C376" s="196" t="s">
        <v>1494</v>
      </c>
      <c r="D376" s="199" t="s">
        <v>1496</v>
      </c>
      <c r="E376" s="194" t="s">
        <v>1500</v>
      </c>
      <c r="F376" s="193" t="s">
        <v>348</v>
      </c>
      <c r="G376" s="191" t="s">
        <v>1501</v>
      </c>
      <c r="H376" s="192" t="s">
        <v>1502</v>
      </c>
      <c r="I376" s="36" t="s">
        <v>1503</v>
      </c>
      <c r="J376" s="173" t="s">
        <v>346</v>
      </c>
      <c r="K376" s="75">
        <v>180</v>
      </c>
      <c r="L376" s="27" t="s">
        <v>1500</v>
      </c>
      <c r="M376" s="75">
        <v>177</v>
      </c>
      <c r="N376" s="75">
        <f>VLOOKUP(M376,Scénarios!$D$3:$E$191,2,FALSE)</f>
        <v>176</v>
      </c>
      <c r="O376" s="122" t="str">
        <f>VLOOKUP(K376,Scénarios!$C$4:$I$198,7,FALSE)</f>
        <v xml:space="preserve">Lister l'ensemble des accès au dossier médical du patient à sa demande. </v>
      </c>
    </row>
    <row r="377" spans="1:15" hidden="1" outlineLevel="4" x14ac:dyDescent="0.35">
      <c r="A377" s="198"/>
      <c r="B377" s="197"/>
      <c r="C377" s="196"/>
      <c r="D377" s="199"/>
      <c r="E377" s="194"/>
      <c r="F377" s="193"/>
      <c r="G377" s="191"/>
      <c r="H377" s="192"/>
      <c r="I377" s="36"/>
      <c r="J377" s="173"/>
      <c r="K377" s="75">
        <v>181</v>
      </c>
      <c r="L377" s="27" t="s">
        <v>1500</v>
      </c>
      <c r="M377" s="75">
        <v>178</v>
      </c>
      <c r="N377" s="75">
        <f>VLOOKUP(M377,Scénarios!$D$3:$E$191,2,FALSE)</f>
        <v>177</v>
      </c>
      <c r="O377" s="122" t="str">
        <f>VLOOKUP(K377,Scénarios!$C$4:$I$198,7,FALSE)</f>
        <v>Le patient souhaite savoir qui a modifié son dossier médical et à quel moment</v>
      </c>
    </row>
    <row r="378" spans="1:15" ht="43.5" hidden="1" outlineLevel="4" x14ac:dyDescent="0.35">
      <c r="A378" s="198" t="s">
        <v>1409</v>
      </c>
      <c r="B378" s="197" t="s">
        <v>1411</v>
      </c>
      <c r="C378" s="196" t="s">
        <v>1494</v>
      </c>
      <c r="D378" s="199" t="s">
        <v>1496</v>
      </c>
      <c r="E378" s="214" t="s">
        <v>305</v>
      </c>
      <c r="F378" s="217" t="s">
        <v>348</v>
      </c>
      <c r="G378" s="216" t="s">
        <v>1504</v>
      </c>
      <c r="H378" s="215" t="s">
        <v>1505</v>
      </c>
      <c r="I378" s="30" t="s">
        <v>1506</v>
      </c>
      <c r="J378" s="172" t="s">
        <v>346</v>
      </c>
      <c r="K378" s="96">
        <v>180</v>
      </c>
      <c r="L378" s="27" t="s">
        <v>305</v>
      </c>
      <c r="M378" s="96">
        <v>177</v>
      </c>
      <c r="N378" s="96">
        <f>VLOOKUP(M378,Scénarios!$D$3:$E$191,2,FALSE)</f>
        <v>176</v>
      </c>
      <c r="O378" s="123" t="str">
        <f>VLOOKUP(K378,Scénarios!$C$4:$I$198,7,FALSE)</f>
        <v xml:space="preserve">Lister l'ensemble des accès au dossier médical du patient à sa demande. </v>
      </c>
    </row>
    <row r="379" spans="1:15" hidden="1" outlineLevel="4" x14ac:dyDescent="0.35">
      <c r="A379" s="198"/>
      <c r="B379" s="197"/>
      <c r="C379" s="196"/>
      <c r="D379" s="199"/>
      <c r="E379" s="214"/>
      <c r="F379" s="217"/>
      <c r="G379" s="216"/>
      <c r="H379" s="215"/>
      <c r="I379" s="30"/>
      <c r="J379" s="172"/>
      <c r="K379" s="96">
        <v>181</v>
      </c>
      <c r="L379" s="27" t="s">
        <v>305</v>
      </c>
      <c r="M379" s="96">
        <v>178</v>
      </c>
      <c r="N379" s="96">
        <f>VLOOKUP(M379,Scénarios!$D$3:$E$191,2,FALSE)</f>
        <v>177</v>
      </c>
      <c r="O379" s="123" t="str">
        <f>VLOOKUP(K379,Scénarios!$C$4:$I$198,7,FALSE)</f>
        <v>Le patient souhaite savoir qui a modifié son dossier médical et à quel moment</v>
      </c>
    </row>
    <row r="380" spans="1:15" ht="58" hidden="1" outlineLevel="4" x14ac:dyDescent="0.35">
      <c r="A380" s="21" t="s">
        <v>1409</v>
      </c>
      <c r="B380" s="23" t="s">
        <v>1411</v>
      </c>
      <c r="C380" s="25" t="s">
        <v>1494</v>
      </c>
      <c r="D380" s="27" t="s">
        <v>1496</v>
      </c>
      <c r="E380" s="9" t="s">
        <v>1507</v>
      </c>
      <c r="F380" s="45" t="s">
        <v>374</v>
      </c>
      <c r="G380" s="28" t="s">
        <v>1508</v>
      </c>
      <c r="H380" s="76" t="s">
        <v>1509</v>
      </c>
      <c r="I380" s="29" t="s">
        <v>1510</v>
      </c>
      <c r="J380" s="91" t="s">
        <v>352</v>
      </c>
      <c r="K380" s="75">
        <v>167</v>
      </c>
      <c r="L380" s="27" t="s">
        <v>1507</v>
      </c>
      <c r="M380" s="75">
        <v>162</v>
      </c>
      <c r="N380" s="75">
        <f>VLOOKUP(M380,Scénarios!$D$3:$E$191,2,FALSE)</f>
        <v>161</v>
      </c>
      <c r="O380" s="122" t="str">
        <f>VLOOKUP(K380,Scénarios!$C$4:$I$198,7,FALSE)</f>
        <v>Se connecter en mode administrateur et modifier une donnée du dossier médical de Mme BRU
Vérifier que le système signale une atteinte à l'intégrité des données de madame BRU</v>
      </c>
    </row>
    <row r="381" spans="1:15" ht="29" hidden="1" outlineLevel="4" x14ac:dyDescent="0.35">
      <c r="A381" s="21"/>
      <c r="B381" s="23"/>
      <c r="C381" s="25" t="s">
        <v>1494</v>
      </c>
      <c r="D381" s="27" t="s">
        <v>1496</v>
      </c>
      <c r="E381" s="10" t="s">
        <v>280</v>
      </c>
      <c r="F381" s="46" t="s">
        <v>348</v>
      </c>
      <c r="G381" s="30" t="s">
        <v>1511</v>
      </c>
      <c r="H381" s="77" t="s">
        <v>1512</v>
      </c>
      <c r="I381" s="31" t="s">
        <v>1513</v>
      </c>
      <c r="J381" s="92" t="s">
        <v>352</v>
      </c>
      <c r="K381" s="75">
        <v>167</v>
      </c>
      <c r="L381" s="27" t="s">
        <v>280</v>
      </c>
      <c r="M381" s="96">
        <v>162</v>
      </c>
      <c r="N381" s="96">
        <f>VLOOKUP(M381,Scénarios!$D$3:$E$191,2,FALSE)</f>
        <v>161</v>
      </c>
      <c r="O381" s="123" t="str">
        <f>VLOOKUP(K381,Scénarios!$C$4:$I$198,7,FALSE)</f>
        <v>Se connecter en mode administrateur et modifier une donnée du dossier médical de Mme BRU
Vérifier que le système signale une atteinte à l'intégrité des données de madame BRU</v>
      </c>
    </row>
    <row r="382" spans="1:15" ht="145" hidden="1" outlineLevel="3" x14ac:dyDescent="0.35">
      <c r="A382" s="21" t="s">
        <v>1409</v>
      </c>
      <c r="B382" s="23" t="s">
        <v>1411</v>
      </c>
      <c r="C382" s="25" t="s">
        <v>1494</v>
      </c>
      <c r="D382" s="7" t="s">
        <v>1514</v>
      </c>
      <c r="E382" s="7"/>
      <c r="F382" s="51"/>
      <c r="G382" s="8" t="s">
        <v>1515</v>
      </c>
      <c r="H382" s="26" t="s">
        <v>1516</v>
      </c>
      <c r="I382" s="26" t="s">
        <v>1517</v>
      </c>
      <c r="J382" s="84"/>
      <c r="K382" s="60"/>
      <c r="L382" s="7"/>
      <c r="M382" s="60"/>
      <c r="N382" s="60"/>
      <c r="O382" s="121"/>
    </row>
    <row r="383" spans="1:15" ht="43.5" hidden="1" outlineLevel="4" x14ac:dyDescent="0.35">
      <c r="A383" s="21" t="s">
        <v>1409</v>
      </c>
      <c r="B383" s="23" t="s">
        <v>1411</v>
      </c>
      <c r="C383" s="25" t="s">
        <v>1494</v>
      </c>
      <c r="D383" s="27" t="s">
        <v>1514</v>
      </c>
      <c r="E383" s="10" t="s">
        <v>1518</v>
      </c>
      <c r="F383" s="46" t="s">
        <v>348</v>
      </c>
      <c r="G383" s="30" t="s">
        <v>1519</v>
      </c>
      <c r="H383" s="77" t="s">
        <v>1520</v>
      </c>
      <c r="I383" s="31" t="s">
        <v>1521</v>
      </c>
      <c r="J383" s="92" t="s">
        <v>352</v>
      </c>
      <c r="K383" s="96">
        <v>179</v>
      </c>
      <c r="L383" s="27" t="s">
        <v>1518</v>
      </c>
      <c r="M383" s="96">
        <v>176</v>
      </c>
      <c r="N383" s="96">
        <f>VLOOKUP(M383,Scénarios!$D$3:$E$191,2,FALSE)</f>
        <v>175</v>
      </c>
      <c r="O383" s="123" t="str">
        <f>VLOOKUP(K383,Scénarios!$C$4:$I$198,7,FALSE)</f>
        <v>Se connecter a avec un profil non autorisé (ex : profil médecin sans droits d'administration du SI)
Vérifier que l'accès aux traces techniques est impossible</v>
      </c>
    </row>
    <row r="384" spans="1:15" ht="87" hidden="1" outlineLevel="4" x14ac:dyDescent="0.35">
      <c r="A384" s="21" t="s">
        <v>1409</v>
      </c>
      <c r="B384" s="23" t="s">
        <v>1411</v>
      </c>
      <c r="C384" s="25" t="s">
        <v>1494</v>
      </c>
      <c r="D384" s="27" t="s">
        <v>1514</v>
      </c>
      <c r="E384" s="39" t="s">
        <v>1522</v>
      </c>
      <c r="F384" s="52" t="s">
        <v>348</v>
      </c>
      <c r="G384" s="37" t="s">
        <v>1523</v>
      </c>
      <c r="H384" s="78" t="s">
        <v>1524</v>
      </c>
      <c r="I384" s="29" t="s">
        <v>1525</v>
      </c>
      <c r="J384" s="85" t="s">
        <v>346</v>
      </c>
      <c r="K384" s="61">
        <v>189</v>
      </c>
      <c r="L384" s="27" t="s">
        <v>1522</v>
      </c>
      <c r="M384" s="61">
        <v>186</v>
      </c>
      <c r="N384" s="61">
        <f>VLOOKUP(M384,Scénarios!$D$3:$E$191,2,FALSE)</f>
        <v>185</v>
      </c>
      <c r="O384" s="124" t="str">
        <f>VLOOKUP(K384,Scénarios!$C$4:$I$198,7,FALSE)</f>
        <v>Indiquer la méthode d'archivage des traces</v>
      </c>
    </row>
    <row r="385" spans="1:15" ht="29" hidden="1" outlineLevel="4" x14ac:dyDescent="0.35">
      <c r="A385" s="21" t="s">
        <v>1409</v>
      </c>
      <c r="B385" s="23" t="s">
        <v>1411</v>
      </c>
      <c r="C385" s="25" t="s">
        <v>1494</v>
      </c>
      <c r="D385" s="27" t="s">
        <v>1514</v>
      </c>
      <c r="E385" s="10" t="s">
        <v>1526</v>
      </c>
      <c r="F385" s="46" t="s">
        <v>348</v>
      </c>
      <c r="G385" s="30" t="s">
        <v>1527</v>
      </c>
      <c r="H385" s="77" t="s">
        <v>1528</v>
      </c>
      <c r="I385" s="31" t="s">
        <v>1529</v>
      </c>
      <c r="J385" s="92" t="s">
        <v>346</v>
      </c>
      <c r="K385" s="96" t="s">
        <v>286</v>
      </c>
      <c r="L385" s="27" t="s">
        <v>1526</v>
      </c>
      <c r="M385" s="96">
        <v>166</v>
      </c>
      <c r="N385" s="96">
        <f>VLOOKUP(M385,Scénarios!$D$3:$E$191,2,FALSE)</f>
        <v>165</v>
      </c>
      <c r="O385" s="123" t="str">
        <f>VLOOKUP(K385,Scénarios!$C$4:$I$198,7,FALSE)</f>
        <v>Se connecter avec un profil ne disposant pas de droit d'admistration
Vérifier qu'il n'est pas possible de détruire des traces</v>
      </c>
    </row>
    <row r="386" spans="1:15" ht="72.5" hidden="1" outlineLevel="3" x14ac:dyDescent="0.35">
      <c r="A386" s="21" t="s">
        <v>1409</v>
      </c>
      <c r="B386" s="23" t="s">
        <v>1411</v>
      </c>
      <c r="C386" s="25" t="s">
        <v>1494</v>
      </c>
      <c r="D386" s="7" t="s">
        <v>1530</v>
      </c>
      <c r="E386" s="7"/>
      <c r="F386" s="51"/>
      <c r="G386" s="8" t="s">
        <v>1531</v>
      </c>
      <c r="H386" s="26" t="s">
        <v>1532</v>
      </c>
      <c r="I386" s="26" t="s">
        <v>1533</v>
      </c>
      <c r="J386" s="84"/>
      <c r="K386" s="60"/>
      <c r="L386" s="7"/>
      <c r="M386" s="60"/>
      <c r="N386" s="60"/>
      <c r="O386" s="121"/>
    </row>
    <row r="387" spans="1:15" ht="29" hidden="1" outlineLevel="4" x14ac:dyDescent="0.35">
      <c r="A387" s="21" t="s">
        <v>1409</v>
      </c>
      <c r="B387" s="23" t="s">
        <v>1411</v>
      </c>
      <c r="C387" s="25" t="s">
        <v>1494</v>
      </c>
      <c r="D387" s="27" t="s">
        <v>1530</v>
      </c>
      <c r="E387" s="10" t="s">
        <v>308</v>
      </c>
      <c r="F387" s="46" t="s">
        <v>348</v>
      </c>
      <c r="G387" s="30" t="s">
        <v>1534</v>
      </c>
      <c r="H387" s="77" t="s">
        <v>1535</v>
      </c>
      <c r="I387" s="31" t="s">
        <v>1536</v>
      </c>
      <c r="J387" s="92" t="s">
        <v>346</v>
      </c>
      <c r="K387" s="96">
        <v>181</v>
      </c>
      <c r="L387" s="27" t="s">
        <v>308</v>
      </c>
      <c r="M387" s="96">
        <v>178</v>
      </c>
      <c r="N387" s="96">
        <f>VLOOKUP(M387,Scénarios!$D$3:$E$191,2,FALSE)</f>
        <v>177</v>
      </c>
      <c r="O387" s="123" t="str">
        <f>VLOOKUP(K387,Scénarios!$C$4:$I$198,7,FALSE)</f>
        <v>Le patient souhaite savoir qui a modifié son dossier médical et à quel moment</v>
      </c>
    </row>
    <row r="388" spans="1:15" ht="29" hidden="1" outlineLevel="4" x14ac:dyDescent="0.35">
      <c r="A388" s="21" t="s">
        <v>1409</v>
      </c>
      <c r="B388" s="23" t="s">
        <v>1411</v>
      </c>
      <c r="C388" s="25" t="s">
        <v>1494</v>
      </c>
      <c r="D388" s="27" t="s">
        <v>1530</v>
      </c>
      <c r="E388" s="9" t="s">
        <v>1537</v>
      </c>
      <c r="F388" s="45" t="s">
        <v>348</v>
      </c>
      <c r="G388" s="28" t="s">
        <v>1538</v>
      </c>
      <c r="H388" s="76" t="s">
        <v>1539</v>
      </c>
      <c r="I388" s="29" t="s">
        <v>1540</v>
      </c>
      <c r="J388" s="91" t="s">
        <v>352</v>
      </c>
      <c r="K388" s="75">
        <v>183</v>
      </c>
      <c r="L388" s="27" t="s">
        <v>1537</v>
      </c>
      <c r="M388" s="75">
        <v>180</v>
      </c>
      <c r="N388" s="75">
        <f>VLOOKUP(M388,Scénarios!$D$3:$E$191,2,FALSE)</f>
        <v>179</v>
      </c>
      <c r="O388" s="122" t="str">
        <f>VLOOKUP(K388,Scénarios!$C$4:$I$198,7,FALSE)</f>
        <v>Voir la trace de l'authentification du médecin généraliste et de son mode d'authentification pour la 3ème venue de Mme BRU</v>
      </c>
    </row>
    <row r="389" spans="1:15" ht="29" hidden="1" outlineLevel="4" x14ac:dyDescent="0.35">
      <c r="A389" s="21" t="s">
        <v>1409</v>
      </c>
      <c r="B389" s="23" t="s">
        <v>1411</v>
      </c>
      <c r="C389" s="25" t="s">
        <v>1494</v>
      </c>
      <c r="D389" s="27" t="s">
        <v>1530</v>
      </c>
      <c r="E389" s="10" t="s">
        <v>1541</v>
      </c>
      <c r="F389" s="46" t="s">
        <v>348</v>
      </c>
      <c r="G389" s="30" t="s">
        <v>1542</v>
      </c>
      <c r="H389" s="77" t="s">
        <v>1543</v>
      </c>
      <c r="I389" s="31"/>
      <c r="J389" s="92" t="s">
        <v>352</v>
      </c>
      <c r="K389" s="96">
        <v>182</v>
      </c>
      <c r="L389" s="27" t="s">
        <v>1541</v>
      </c>
      <c r="M389" s="96">
        <v>179</v>
      </c>
      <c r="N389" s="96">
        <f>VLOOKUP(M389,Scénarios!$D$3:$E$191,2,FALSE)</f>
        <v>178</v>
      </c>
      <c r="O389" s="123" t="str">
        <f>VLOOKUP(K389,Scénarios!$C$4:$I$198,7,FALSE)</f>
        <v>Voir la trace du changement de mot de passe de la  nouvelle secrétaire</v>
      </c>
    </row>
    <row r="390" spans="1:15" ht="29" hidden="1" outlineLevel="4" x14ac:dyDescent="0.35">
      <c r="A390" s="21" t="s">
        <v>1409</v>
      </c>
      <c r="B390" s="23" t="s">
        <v>1411</v>
      </c>
      <c r="C390" s="25" t="s">
        <v>1494</v>
      </c>
      <c r="D390" s="27" t="s">
        <v>1530</v>
      </c>
      <c r="E390" s="9" t="s">
        <v>1544</v>
      </c>
      <c r="F390" s="45" t="s">
        <v>348</v>
      </c>
      <c r="G390" s="28" t="s">
        <v>1545</v>
      </c>
      <c r="H390" s="76" t="s">
        <v>1546</v>
      </c>
      <c r="I390" s="29" t="s">
        <v>1547</v>
      </c>
      <c r="J390" s="91" t="s">
        <v>352</v>
      </c>
      <c r="K390" s="75">
        <v>184</v>
      </c>
      <c r="L390" s="27" t="s">
        <v>1544</v>
      </c>
      <c r="M390" s="75">
        <v>181</v>
      </c>
      <c r="N390" s="75">
        <f>VLOOKUP(M390,Scénarios!$D$3:$E$191,2,FALSE)</f>
        <v>180</v>
      </c>
      <c r="O390" s="122" t="str">
        <f>VLOOKUP(K390,Scénarios!$C$4:$I$198,7,FALSE)</f>
        <v>Voir la trace de la fin de sa session à la suite de la 3ème venue de Mme BRU</v>
      </c>
    </row>
    <row r="391" spans="1:15" ht="29" hidden="1" outlineLevel="4" x14ac:dyDescent="0.35">
      <c r="A391" s="21" t="s">
        <v>1409</v>
      </c>
      <c r="B391" s="23" t="s">
        <v>1411</v>
      </c>
      <c r="C391" s="25" t="s">
        <v>1494</v>
      </c>
      <c r="D391" s="27" t="s">
        <v>1530</v>
      </c>
      <c r="E391" s="10" t="s">
        <v>1548</v>
      </c>
      <c r="F391" s="46" t="s">
        <v>348</v>
      </c>
      <c r="G391" s="30" t="s">
        <v>1549</v>
      </c>
      <c r="H391" s="77" t="s">
        <v>1550</v>
      </c>
      <c r="I391" s="31"/>
      <c r="J391" s="92" t="s">
        <v>352</v>
      </c>
      <c r="K391" s="96">
        <v>185</v>
      </c>
      <c r="L391" s="27" t="s">
        <v>1548</v>
      </c>
      <c r="M391" s="96">
        <v>182</v>
      </c>
      <c r="N391" s="96">
        <f>VLOOKUP(M391,Scénarios!$D$3:$E$191,2,FALSE)</f>
        <v>181</v>
      </c>
      <c r="O391" s="123" t="str">
        <f>VLOOKUP(K391,Scénarios!$C$4:$I$198,7,FALSE)</f>
        <v>Voir la trace de la  tentative d'accès rejetée de la secrétaire médicale lors de la 1ère visite de Mme BRU (pour non respect de la casse du mot de passe)</v>
      </c>
    </row>
    <row r="392" spans="1:15" ht="43.5" hidden="1" outlineLevel="4" x14ac:dyDescent="0.35">
      <c r="A392" s="21" t="s">
        <v>1409</v>
      </c>
      <c r="B392" s="23" t="s">
        <v>1411</v>
      </c>
      <c r="C392" s="25" t="s">
        <v>1494</v>
      </c>
      <c r="D392" s="27" t="s">
        <v>1530</v>
      </c>
      <c r="E392" s="9" t="s">
        <v>1551</v>
      </c>
      <c r="F392" s="45" t="s">
        <v>348</v>
      </c>
      <c r="G392" s="28" t="s">
        <v>1552</v>
      </c>
      <c r="H392" s="76" t="s">
        <v>1553</v>
      </c>
      <c r="I392" s="29" t="s">
        <v>1554</v>
      </c>
      <c r="J392" s="91" t="s">
        <v>352</v>
      </c>
      <c r="K392" s="75">
        <v>186</v>
      </c>
      <c r="L392" s="27" t="s">
        <v>1551</v>
      </c>
      <c r="M392" s="75">
        <v>183</v>
      </c>
      <c r="N392" s="75">
        <f>VLOOKUP(M392,Scénarios!$D$3:$E$191,2,FALSE)</f>
        <v>182</v>
      </c>
      <c r="O392" s="122" t="str">
        <f>VLOOKUP(K392,Scénarios!$C$4:$I$198,7,FALSE)</f>
        <v>Voir la trace de l'ajout des droits de gestion déléguée des agendas des PS de la structure au personnel du secrétariat</v>
      </c>
    </row>
    <row r="393" spans="1:15" hidden="1" outlineLevel="3" x14ac:dyDescent="0.35">
      <c r="A393" s="21" t="s">
        <v>1409</v>
      </c>
      <c r="B393" s="23" t="s">
        <v>1411</v>
      </c>
      <c r="C393" s="25" t="s">
        <v>1494</v>
      </c>
      <c r="D393" s="7" t="s">
        <v>1555</v>
      </c>
      <c r="E393" s="7"/>
      <c r="F393" s="51"/>
      <c r="G393" s="8" t="s">
        <v>1556</v>
      </c>
      <c r="H393" s="26" t="s">
        <v>1557</v>
      </c>
      <c r="I393" s="40"/>
      <c r="J393" s="84"/>
      <c r="K393" s="60"/>
      <c r="L393" s="7"/>
      <c r="M393" s="60"/>
      <c r="N393" s="60"/>
      <c r="O393" s="121"/>
    </row>
    <row r="394" spans="1:15" ht="43.5" hidden="1" outlineLevel="4" x14ac:dyDescent="0.35">
      <c r="A394" s="21" t="s">
        <v>1409</v>
      </c>
      <c r="B394" s="23" t="s">
        <v>1411</v>
      </c>
      <c r="C394" s="25" t="s">
        <v>1494</v>
      </c>
      <c r="D394" s="27" t="s">
        <v>1555</v>
      </c>
      <c r="E394" s="9" t="s">
        <v>283</v>
      </c>
      <c r="F394" s="45" t="s">
        <v>348</v>
      </c>
      <c r="G394" s="28" t="s">
        <v>1558</v>
      </c>
      <c r="H394" s="76" t="s">
        <v>1559</v>
      </c>
      <c r="I394" s="29"/>
      <c r="J394" s="91" t="s">
        <v>352</v>
      </c>
      <c r="K394" s="75">
        <v>169</v>
      </c>
      <c r="L394" s="27" t="s">
        <v>283</v>
      </c>
      <c r="M394" s="75">
        <v>164</v>
      </c>
      <c r="N394" s="75">
        <f>VLOOKUP(M394,Scénarios!$D$3:$E$191,2,FALSE)</f>
        <v>163</v>
      </c>
      <c r="O394" s="122" t="str">
        <f>VLOOKUP(K394,Scénarios!$C$4:$I$198,7,FALSE)</f>
        <v>Indiquer la méthode de gestion des mises à jour applicative : 
'- gestion des  traces des opérations de maintenance liées au chargement d'une nouvelle version 
-  information sur le changement de version du logiciel à chaque utilisateur lors de sa première connexion faisant suite à une mise à jour</v>
      </c>
    </row>
    <row r="395" spans="1:15" ht="43.5" hidden="1" outlineLevel="4" x14ac:dyDescent="0.35">
      <c r="A395" s="21" t="s">
        <v>1409</v>
      </c>
      <c r="B395" s="23" t="s">
        <v>1411</v>
      </c>
      <c r="C395" s="25" t="s">
        <v>1494</v>
      </c>
      <c r="D395" s="27" t="s">
        <v>1555</v>
      </c>
      <c r="E395" s="10" t="s">
        <v>284</v>
      </c>
      <c r="F395" s="46" t="s">
        <v>348</v>
      </c>
      <c r="G395" s="30" t="s">
        <v>1560</v>
      </c>
      <c r="H395" s="77" t="s">
        <v>1561</v>
      </c>
      <c r="I395" s="31"/>
      <c r="J395" s="92" t="s">
        <v>352</v>
      </c>
      <c r="K395" s="96">
        <v>169</v>
      </c>
      <c r="L395" s="27" t="s">
        <v>284</v>
      </c>
      <c r="M395" s="96">
        <v>164</v>
      </c>
      <c r="N395" s="96">
        <f>VLOOKUP(M395,Scénarios!$D$3:$E$191,2,FALSE)</f>
        <v>163</v>
      </c>
      <c r="O395" s="123" t="str">
        <f>VLOOKUP(K395,Scénarios!$C$4:$I$198,7,FALSE)</f>
        <v>Indiquer la méthode de gestion des mises à jour applicative : 
'- gestion des  traces des opérations de maintenance liées au chargement d'une nouvelle version 
-  information sur le changement de version du logiciel à chaque utilisateur lors de sa première connexion faisant suite à une mise à jour</v>
      </c>
    </row>
    <row r="396" spans="1:15" hidden="1" outlineLevel="4" x14ac:dyDescent="0.35">
      <c r="A396" s="21" t="s">
        <v>1409</v>
      </c>
      <c r="B396" s="23" t="s">
        <v>1411</v>
      </c>
      <c r="C396" s="25" t="s">
        <v>1494</v>
      </c>
      <c r="D396" s="27" t="s">
        <v>1555</v>
      </c>
      <c r="E396" s="9" t="s">
        <v>1562</v>
      </c>
      <c r="F396" s="45" t="s">
        <v>374</v>
      </c>
      <c r="G396" s="28" t="s">
        <v>1563</v>
      </c>
      <c r="H396" s="76" t="s">
        <v>1564</v>
      </c>
      <c r="I396" s="29" t="s">
        <v>1565</v>
      </c>
      <c r="J396" s="91" t="s">
        <v>352</v>
      </c>
      <c r="K396" s="75">
        <v>192</v>
      </c>
      <c r="L396" s="27" t="s">
        <v>1562</v>
      </c>
      <c r="M396" s="75">
        <v>189</v>
      </c>
      <c r="N396" s="75">
        <f>VLOOKUP(M396,Scénarios!$D$3:$E$191,2,FALSE)</f>
        <v>188</v>
      </c>
      <c r="O396" s="122" t="str">
        <f>VLOOKUP(K396,Scénarios!$C$4:$I$198,7,FALSE)</f>
        <v xml:space="preserve">Consulter la trace de la mise à jour de la nomenclature des actes infirmiers </v>
      </c>
    </row>
    <row r="397" spans="1:15" ht="29" hidden="1" outlineLevel="4" x14ac:dyDescent="0.35">
      <c r="A397" s="21" t="s">
        <v>1409</v>
      </c>
      <c r="B397" s="23" t="s">
        <v>1411</v>
      </c>
      <c r="C397" s="25" t="s">
        <v>1494</v>
      </c>
      <c r="D397" s="27" t="s">
        <v>1555</v>
      </c>
      <c r="E397" s="10" t="s">
        <v>320</v>
      </c>
      <c r="F397" s="46" t="s">
        <v>348</v>
      </c>
      <c r="G397" s="30" t="s">
        <v>1566</v>
      </c>
      <c r="H397" s="77" t="s">
        <v>1567</v>
      </c>
      <c r="I397" s="31"/>
      <c r="J397" s="92" t="s">
        <v>352</v>
      </c>
      <c r="K397" s="96">
        <v>192</v>
      </c>
      <c r="L397" s="27" t="s">
        <v>320</v>
      </c>
      <c r="M397" s="96">
        <v>189</v>
      </c>
      <c r="N397" s="96">
        <f>VLOOKUP(M397,Scénarios!$D$3:$E$191,2,FALSE)</f>
        <v>188</v>
      </c>
      <c r="O397" s="123" t="str">
        <f>VLOOKUP(K397,Scénarios!$C$4:$I$198,7,FALSE)</f>
        <v xml:space="preserve">Consulter la trace de la mise à jour de la nomenclature des actes infirmiers </v>
      </c>
    </row>
    <row r="398" spans="1:15" ht="29" hidden="1" outlineLevel="4" x14ac:dyDescent="0.35">
      <c r="A398" s="21" t="s">
        <v>1409</v>
      </c>
      <c r="B398" s="23" t="s">
        <v>1411</v>
      </c>
      <c r="C398" s="25" t="s">
        <v>1494</v>
      </c>
      <c r="D398" s="27" t="s">
        <v>1555</v>
      </c>
      <c r="E398" s="9" t="s">
        <v>1568</v>
      </c>
      <c r="F398" s="45" t="s">
        <v>348</v>
      </c>
      <c r="G398" s="28" t="s">
        <v>1569</v>
      </c>
      <c r="H398" s="76" t="s">
        <v>1570</v>
      </c>
      <c r="I398" s="29"/>
      <c r="J398" s="91" t="s">
        <v>352</v>
      </c>
      <c r="K398" s="75">
        <v>190</v>
      </c>
      <c r="L398" s="27" t="s">
        <v>1568</v>
      </c>
      <c r="M398" s="75">
        <v>187</v>
      </c>
      <c r="N398" s="75">
        <f>VLOOKUP(M398,Scénarios!$D$3:$E$191,2,FALSE)</f>
        <v>186</v>
      </c>
      <c r="O398" s="122" t="str">
        <f>VLOOKUP(K398,Scénarios!$C$4:$I$198,7,FALSE)</f>
        <v>Indiquer la méthode de gestion des traces des opérations de télémaintenance</v>
      </c>
    </row>
    <row r="399" spans="1:15" hidden="1" outlineLevel="2" x14ac:dyDescent="0.35">
      <c r="A399" s="21" t="s">
        <v>1409</v>
      </c>
      <c r="B399" s="23" t="s">
        <v>1411</v>
      </c>
      <c r="C399" s="5" t="s">
        <v>1571</v>
      </c>
      <c r="D399" s="5"/>
      <c r="E399" s="5"/>
      <c r="F399" s="50"/>
      <c r="G399" s="6" t="s">
        <v>1572</v>
      </c>
      <c r="H399" s="24"/>
      <c r="I399" s="33"/>
      <c r="J399" s="83"/>
      <c r="K399" s="59"/>
      <c r="L399" s="5"/>
      <c r="M399" s="59"/>
      <c r="N399" s="59"/>
      <c r="O399" s="120"/>
    </row>
    <row r="400" spans="1:15" hidden="1" outlineLevel="3" x14ac:dyDescent="0.35">
      <c r="A400" s="21" t="s">
        <v>1409</v>
      </c>
      <c r="B400" s="23" t="s">
        <v>1411</v>
      </c>
      <c r="C400" s="25" t="s">
        <v>1571</v>
      </c>
      <c r="D400" s="7" t="s">
        <v>1573</v>
      </c>
      <c r="E400" s="7"/>
      <c r="F400" s="51"/>
      <c r="G400" s="8" t="s">
        <v>1574</v>
      </c>
      <c r="H400" s="26" t="s">
        <v>1575</v>
      </c>
      <c r="I400" s="26"/>
      <c r="J400" s="84"/>
      <c r="K400" s="60"/>
      <c r="L400" s="7"/>
      <c r="M400" s="60"/>
      <c r="N400" s="60"/>
      <c r="O400" s="121"/>
    </row>
    <row r="401" spans="1:15" ht="29" hidden="1" outlineLevel="4" x14ac:dyDescent="0.35">
      <c r="A401" s="21" t="s">
        <v>1409</v>
      </c>
      <c r="B401" s="23" t="s">
        <v>1411</v>
      </c>
      <c r="C401" s="25" t="s">
        <v>1571</v>
      </c>
      <c r="D401" s="27" t="s">
        <v>1573</v>
      </c>
      <c r="E401" s="39" t="s">
        <v>1576</v>
      </c>
      <c r="F401" s="52" t="s">
        <v>348</v>
      </c>
      <c r="G401" s="37" t="s">
        <v>1577</v>
      </c>
      <c r="H401" s="78" t="s">
        <v>1578</v>
      </c>
      <c r="I401" s="36" t="s">
        <v>1579</v>
      </c>
      <c r="J401" s="85" t="s">
        <v>352</v>
      </c>
      <c r="K401" s="61">
        <v>191</v>
      </c>
      <c r="L401" s="27" t="s">
        <v>1576</v>
      </c>
      <c r="M401" s="61">
        <v>188</v>
      </c>
      <c r="N401" s="61">
        <f>VLOOKUP(M401,Scénarios!$D$3:$E$191,2,FALSE)</f>
        <v>187</v>
      </c>
      <c r="O401" s="124" t="str">
        <f>VLOOKUP(K401,Scénarios!$C$4:$I$198,7,FALSE)</f>
        <v>- Changer de session
- Vérifier que les traces de la session précédente sont toujours accessibles</v>
      </c>
    </row>
    <row r="402" spans="1:15" hidden="1" outlineLevel="3" x14ac:dyDescent="0.35">
      <c r="A402" s="21" t="s">
        <v>1409</v>
      </c>
      <c r="B402" s="23" t="s">
        <v>1411</v>
      </c>
      <c r="C402" s="25" t="s">
        <v>1571</v>
      </c>
      <c r="D402" s="7" t="s">
        <v>1580</v>
      </c>
      <c r="E402" s="7"/>
      <c r="F402" s="51"/>
      <c r="G402" s="8" t="s">
        <v>1581</v>
      </c>
      <c r="H402" s="26" t="s">
        <v>1582</v>
      </c>
      <c r="I402" s="26"/>
      <c r="J402" s="84"/>
      <c r="K402" s="60"/>
      <c r="L402" s="7"/>
      <c r="M402" s="60"/>
      <c r="N402" s="60"/>
      <c r="O402" s="121"/>
    </row>
    <row r="403" spans="1:15" ht="29" hidden="1" outlineLevel="4" x14ac:dyDescent="0.35">
      <c r="A403" s="21" t="s">
        <v>1409</v>
      </c>
      <c r="B403" s="23" t="s">
        <v>1411</v>
      </c>
      <c r="C403" s="25" t="s">
        <v>1571</v>
      </c>
      <c r="D403" s="27" t="s">
        <v>1580</v>
      </c>
      <c r="E403" s="9" t="s">
        <v>306</v>
      </c>
      <c r="F403" s="45" t="s">
        <v>348</v>
      </c>
      <c r="G403" s="28" t="s">
        <v>1583</v>
      </c>
      <c r="H403" s="76" t="s">
        <v>1584</v>
      </c>
      <c r="I403" s="29" t="s">
        <v>1585</v>
      </c>
      <c r="J403" s="91" t="s">
        <v>346</v>
      </c>
      <c r="K403" s="75">
        <v>180</v>
      </c>
      <c r="L403" s="27" t="s">
        <v>306</v>
      </c>
      <c r="M403" s="75">
        <v>177</v>
      </c>
      <c r="N403" s="75">
        <f>VLOOKUP(M403,Scénarios!$D$3:$E$191,2,FALSE)</f>
        <v>176</v>
      </c>
      <c r="O403" s="122" t="str">
        <f>VLOOKUP(K403,Scénarios!$C$4:$I$198,7,FALSE)</f>
        <v xml:space="preserve">Lister l'ensemble des accès au dossier médical du patient à sa demande. </v>
      </c>
    </row>
    <row r="404" spans="1:15" ht="29" hidden="1" outlineLevel="4" x14ac:dyDescent="0.35">
      <c r="A404" s="21" t="s">
        <v>1409</v>
      </c>
      <c r="B404" s="23" t="s">
        <v>1411</v>
      </c>
      <c r="C404" s="25" t="s">
        <v>1571</v>
      </c>
      <c r="D404" s="27" t="s">
        <v>1580</v>
      </c>
      <c r="E404" s="10" t="s">
        <v>1586</v>
      </c>
      <c r="F404" s="46" t="s">
        <v>348</v>
      </c>
      <c r="G404" s="30" t="s">
        <v>1587</v>
      </c>
      <c r="H404" s="77" t="s">
        <v>1588</v>
      </c>
      <c r="I404" s="31" t="s">
        <v>1589</v>
      </c>
      <c r="J404" s="92" t="s">
        <v>352</v>
      </c>
      <c r="K404" s="96">
        <v>188</v>
      </c>
      <c r="L404" s="27" t="s">
        <v>1586</v>
      </c>
      <c r="M404" s="96">
        <v>185</v>
      </c>
      <c r="N404" s="96">
        <f>VLOOKUP(M404,Scénarios!$D$3:$E$191,2,FALSE)</f>
        <v>184</v>
      </c>
      <c r="O404" s="123" t="str">
        <f>VLOOKUP(K404,Scénarios!$C$4:$I$198,7,FALSE)</f>
        <v>Voir un rapport des traces du MG de la structure sur la journée</v>
      </c>
    </row>
    <row r="405" spans="1:15" ht="29" hidden="1" outlineLevel="4" x14ac:dyDescent="0.35">
      <c r="A405" s="21" t="s">
        <v>1409</v>
      </c>
      <c r="B405" s="23" t="s">
        <v>1411</v>
      </c>
      <c r="C405" s="25" t="s">
        <v>1571</v>
      </c>
      <c r="D405" s="27" t="s">
        <v>1580</v>
      </c>
      <c r="E405" s="9" t="s">
        <v>1590</v>
      </c>
      <c r="F405" s="45" t="s">
        <v>374</v>
      </c>
      <c r="G405" s="28" t="s">
        <v>1591</v>
      </c>
      <c r="H405" s="76" t="s">
        <v>1592</v>
      </c>
      <c r="I405" s="29"/>
      <c r="J405" s="91" t="s">
        <v>352</v>
      </c>
      <c r="K405" s="75">
        <v>187</v>
      </c>
      <c r="L405" s="27" t="s">
        <v>1590</v>
      </c>
      <c r="M405" s="75">
        <v>184</v>
      </c>
      <c r="N405" s="75">
        <f>VLOOKUP(M405,Scénarios!$D$3:$E$191,2,FALSE)</f>
        <v>183</v>
      </c>
      <c r="O405" s="122" t="str">
        <f>VLOOKUP(K405,Scénarios!$C$4:$I$198,7,FALSE)</f>
        <v xml:space="preserve">Voir l'horodatage de cette dernière trace en temps universel coordonné </v>
      </c>
    </row>
  </sheetData>
  <sheetProtection formatCells="0" formatRows="0" sort="0" autoFilter="0" pivotTables="0"/>
  <autoFilter ref="A2:ALM405" xr:uid="{00000000-0009-0000-0000-000002000000}">
    <filterColumn colId="3">
      <filters>
        <filter val="ACT.2.1"/>
      </filters>
    </filterColumn>
  </autoFilter>
  <mergeCells count="202">
    <mergeCell ref="F26:F31"/>
    <mergeCell ref="G26:G31"/>
    <mergeCell ref="H26:H31"/>
    <mergeCell ref="J26:J31"/>
    <mergeCell ref="E32:E34"/>
    <mergeCell ref="F32:F34"/>
    <mergeCell ref="G32:G34"/>
    <mergeCell ref="H32:H34"/>
    <mergeCell ref="J14:J15"/>
    <mergeCell ref="A14:A15"/>
    <mergeCell ref="B14:B15"/>
    <mergeCell ref="C14:C15"/>
    <mergeCell ref="D14:D15"/>
    <mergeCell ref="E14:E15"/>
    <mergeCell ref="F14:F15"/>
    <mergeCell ref="G14:G15"/>
    <mergeCell ref="H14:H15"/>
    <mergeCell ref="I14:I15"/>
    <mergeCell ref="D310:D311"/>
    <mergeCell ref="C310:C311"/>
    <mergeCell ref="B310:B311"/>
    <mergeCell ref="H358:H360"/>
    <mergeCell ref="G358:G360"/>
    <mergeCell ref="H343:H344"/>
    <mergeCell ref="G343:G344"/>
    <mergeCell ref="F343:F344"/>
    <mergeCell ref="E343:E344"/>
    <mergeCell ref="D343:D344"/>
    <mergeCell ref="C343:C344"/>
    <mergeCell ref="H352:H357"/>
    <mergeCell ref="G352:G357"/>
    <mergeCell ref="F352:F357"/>
    <mergeCell ref="E352:E357"/>
    <mergeCell ref="H310:H311"/>
    <mergeCell ref="G310:G311"/>
    <mergeCell ref="F310:F311"/>
    <mergeCell ref="E310:E311"/>
    <mergeCell ref="H317:H318"/>
    <mergeCell ref="G317:G318"/>
    <mergeCell ref="H348:H351"/>
    <mergeCell ref="G348:G351"/>
    <mergeCell ref="F348:F351"/>
    <mergeCell ref="C348:C351"/>
    <mergeCell ref="B348:B351"/>
    <mergeCell ref="A348:A351"/>
    <mergeCell ref="H341:H342"/>
    <mergeCell ref="G341:G342"/>
    <mergeCell ref="F341:F342"/>
    <mergeCell ref="E341:E342"/>
    <mergeCell ref="D341:D342"/>
    <mergeCell ref="B341:B342"/>
    <mergeCell ref="C341:C342"/>
    <mergeCell ref="A341:A342"/>
    <mergeCell ref="E348:E351"/>
    <mergeCell ref="A352:A357"/>
    <mergeCell ref="F317:F318"/>
    <mergeCell ref="E317:E318"/>
    <mergeCell ref="D378:D379"/>
    <mergeCell ref="C378:C379"/>
    <mergeCell ref="B378:B379"/>
    <mergeCell ref="A378:A379"/>
    <mergeCell ref="D376:D377"/>
    <mergeCell ref="C376:C377"/>
    <mergeCell ref="B376:B377"/>
    <mergeCell ref="A376:A377"/>
    <mergeCell ref="F358:F360"/>
    <mergeCell ref="E358:E360"/>
    <mergeCell ref="D358:D360"/>
    <mergeCell ref="D352:D357"/>
    <mergeCell ref="C352:C357"/>
    <mergeCell ref="B352:B357"/>
    <mergeCell ref="D317:D318"/>
    <mergeCell ref="C317:C318"/>
    <mergeCell ref="B358:B360"/>
    <mergeCell ref="C358:C360"/>
    <mergeCell ref="A317:A318"/>
    <mergeCell ref="B317:B318"/>
    <mergeCell ref="D348:D351"/>
    <mergeCell ref="J378:J379"/>
    <mergeCell ref="H378:H379"/>
    <mergeCell ref="G378:G379"/>
    <mergeCell ref="F378:F379"/>
    <mergeCell ref="E378:E379"/>
    <mergeCell ref="J376:J377"/>
    <mergeCell ref="H376:H377"/>
    <mergeCell ref="G376:G377"/>
    <mergeCell ref="F376:F377"/>
    <mergeCell ref="E376:E377"/>
    <mergeCell ref="A294:A295"/>
    <mergeCell ref="J294:J295"/>
    <mergeCell ref="H294:H295"/>
    <mergeCell ref="G294:G295"/>
    <mergeCell ref="F294:F295"/>
    <mergeCell ref="E294:E295"/>
    <mergeCell ref="D294:D295"/>
    <mergeCell ref="C294:C295"/>
    <mergeCell ref="B294:B295"/>
    <mergeCell ref="A291:A292"/>
    <mergeCell ref="B291:B292"/>
    <mergeCell ref="C291:C292"/>
    <mergeCell ref="D291:D292"/>
    <mergeCell ref="E291:E292"/>
    <mergeCell ref="F291:F292"/>
    <mergeCell ref="G291:G292"/>
    <mergeCell ref="H291:H292"/>
    <mergeCell ref="J291:J292"/>
    <mergeCell ref="A26:A31"/>
    <mergeCell ref="B26:B31"/>
    <mergeCell ref="C26:C31"/>
    <mergeCell ref="D26:D31"/>
    <mergeCell ref="E26:E31"/>
    <mergeCell ref="A32:A34"/>
    <mergeCell ref="B32:B34"/>
    <mergeCell ref="C32:C34"/>
    <mergeCell ref="D32:D34"/>
    <mergeCell ref="F232:F233"/>
    <mergeCell ref="G232:G233"/>
    <mergeCell ref="H232:H233"/>
    <mergeCell ref="I232:I233"/>
    <mergeCell ref="A36:A38"/>
    <mergeCell ref="B36:B38"/>
    <mergeCell ref="C36:C38"/>
    <mergeCell ref="D36:D38"/>
    <mergeCell ref="A136:A137"/>
    <mergeCell ref="F136:F137"/>
    <mergeCell ref="E136:E137"/>
    <mergeCell ref="B136:B137"/>
    <mergeCell ref="F69:F70"/>
    <mergeCell ref="C136:C137"/>
    <mergeCell ref="B69:B70"/>
    <mergeCell ref="C69:C70"/>
    <mergeCell ref="E36:E38"/>
    <mergeCell ref="F36:F38"/>
    <mergeCell ref="A83:A84"/>
    <mergeCell ref="E83:E84"/>
    <mergeCell ref="B83:B84"/>
    <mergeCell ref="C83:C84"/>
    <mergeCell ref="D83:D84"/>
    <mergeCell ref="F83:F84"/>
    <mergeCell ref="G36:G38"/>
    <mergeCell ref="H36:H38"/>
    <mergeCell ref="D69:D70"/>
    <mergeCell ref="D195:D196"/>
    <mergeCell ref="E195:E196"/>
    <mergeCell ref="F195:F196"/>
    <mergeCell ref="G195:G196"/>
    <mergeCell ref="H195:H196"/>
    <mergeCell ref="I195:I196"/>
    <mergeCell ref="H136:H137"/>
    <mergeCell ref="G136:G137"/>
    <mergeCell ref="D136:D137"/>
    <mergeCell ref="G69:G70"/>
    <mergeCell ref="H69:H70"/>
    <mergeCell ref="H83:H84"/>
    <mergeCell ref="G83:G84"/>
    <mergeCell ref="A195:A196"/>
    <mergeCell ref="B195:B196"/>
    <mergeCell ref="C195:C196"/>
    <mergeCell ref="D237:D238"/>
    <mergeCell ref="E237:E238"/>
    <mergeCell ref="F237:F238"/>
    <mergeCell ref="G237:G238"/>
    <mergeCell ref="H237:H238"/>
    <mergeCell ref="G216:G218"/>
    <mergeCell ref="H216:H218"/>
    <mergeCell ref="F216:F218"/>
    <mergeCell ref="E216:E218"/>
    <mergeCell ref="A237:A238"/>
    <mergeCell ref="B237:B238"/>
    <mergeCell ref="C237:C238"/>
    <mergeCell ref="A232:A233"/>
    <mergeCell ref="C216:C218"/>
    <mergeCell ref="B216:B218"/>
    <mergeCell ref="A216:A218"/>
    <mergeCell ref="B232:B233"/>
    <mergeCell ref="C232:C233"/>
    <mergeCell ref="D216:D218"/>
    <mergeCell ref="D232:D233"/>
    <mergeCell ref="E232:E233"/>
    <mergeCell ref="I358:I360"/>
    <mergeCell ref="I341:I342"/>
    <mergeCell ref="I26:I31"/>
    <mergeCell ref="J358:J360"/>
    <mergeCell ref="J317:J318"/>
    <mergeCell ref="J352:J357"/>
    <mergeCell ref="J348:J351"/>
    <mergeCell ref="J232:J233"/>
    <mergeCell ref="J343:J344"/>
    <mergeCell ref="I343:I344"/>
    <mergeCell ref="I32:I34"/>
    <mergeCell ref="I36:I38"/>
    <mergeCell ref="J310:J311"/>
    <mergeCell ref="I310:I311"/>
    <mergeCell ref="J136:J137"/>
    <mergeCell ref="I348:I351"/>
    <mergeCell ref="I352:I357"/>
    <mergeCell ref="J32:J34"/>
    <mergeCell ref="J237:J238"/>
    <mergeCell ref="J216:J218"/>
    <mergeCell ref="J36:J38"/>
    <mergeCell ref="J69:J70"/>
    <mergeCell ref="J83:J84"/>
  </mergeCells>
  <conditionalFormatting sqref="J101:J104 J32:J36 J352:J356 J378 J361:J376 J106:J119 J319:J343 J358:J359 J197:J205 J71:J72 J89 J92:J99 J220:J232 J207:J217 J234:J237 J85:J87 J1:J13 J48:J69 J74:J83 J239:J291 J305:J310 J380:J396 J312 J345:J349 J24:J29 J294:J303 J314:J317 J398:J1048576 J17:J20 J121:J124 J126:J130 J132:J136 J138:J151 J153:J193">
    <cfRule type="containsText" dxfId="122" priority="159" operator="containsText" text="En partie">
      <formula>NOT(ISERROR(SEARCH("En partie",J1)))</formula>
    </cfRule>
    <cfRule type="containsText" dxfId="121" priority="160" operator="containsText" text="A confirmer">
      <formula>NOT(ISERROR(SEARCH("A confirmer",J1)))</formula>
    </cfRule>
    <cfRule type="containsText" dxfId="120" priority="162" operator="containsText" text="Non">
      <formula>NOT(ISERROR(SEARCH("Non",J1)))</formula>
    </cfRule>
    <cfRule type="containsText" dxfId="119" priority="163" operator="containsText" text="Oui">
      <formula>NOT(ISERROR(SEARCH("Oui",J1)))</formula>
    </cfRule>
  </conditionalFormatting>
  <conditionalFormatting sqref="J100">
    <cfRule type="containsText" dxfId="118" priority="151" operator="containsText" text="En partie">
      <formula>NOT(ISERROR(SEARCH("En partie",J100)))</formula>
    </cfRule>
    <cfRule type="containsText" dxfId="117" priority="152" operator="containsText" text="A confirmer">
      <formula>NOT(ISERROR(SEARCH("A confirmer",J100)))</formula>
    </cfRule>
    <cfRule type="containsText" dxfId="116" priority="153" operator="containsText" text="Non">
      <formula>NOT(ISERROR(SEARCH("Non",J100)))</formula>
    </cfRule>
    <cfRule type="containsText" dxfId="115" priority="154" operator="containsText" text="Oui">
      <formula>NOT(ISERROR(SEARCH("Oui",J100)))</formula>
    </cfRule>
  </conditionalFormatting>
  <conditionalFormatting sqref="J105">
    <cfRule type="containsText" dxfId="114" priority="147" operator="containsText" text="En partie">
      <formula>NOT(ISERROR(SEARCH("En partie",J105)))</formula>
    </cfRule>
    <cfRule type="containsText" dxfId="113" priority="148" operator="containsText" text="A confirmer">
      <formula>NOT(ISERROR(SEARCH("A confirmer",J105)))</formula>
    </cfRule>
    <cfRule type="containsText" dxfId="112" priority="149" operator="containsText" text="Non">
      <formula>NOT(ISERROR(SEARCH("Non",J105)))</formula>
    </cfRule>
    <cfRule type="containsText" dxfId="111" priority="150" operator="containsText" text="Oui">
      <formula>NOT(ISERROR(SEARCH("Oui",J105)))</formula>
    </cfRule>
  </conditionalFormatting>
  <conditionalFormatting sqref="J73">
    <cfRule type="containsText" dxfId="110" priority="143" operator="containsText" text="En partie">
      <formula>NOT(ISERROR(SEARCH("En partie",J73)))</formula>
    </cfRule>
    <cfRule type="containsText" dxfId="109" priority="144" operator="containsText" text="A confirmer">
      <formula>NOT(ISERROR(SEARCH("A confirmer",J73)))</formula>
    </cfRule>
    <cfRule type="containsText" dxfId="108" priority="145" operator="containsText" text="Non">
      <formula>NOT(ISERROR(SEARCH("Non",J73)))</formula>
    </cfRule>
    <cfRule type="containsText" dxfId="107" priority="146" operator="containsText" text="Oui">
      <formula>NOT(ISERROR(SEARCH("Oui",J73)))</formula>
    </cfRule>
  </conditionalFormatting>
  <conditionalFormatting sqref="J219">
    <cfRule type="containsText" dxfId="106" priority="138" operator="containsText" text="En partie">
      <formula>NOT(ISERROR(SEARCH("En partie",J219)))</formula>
    </cfRule>
    <cfRule type="containsText" dxfId="105" priority="139" operator="containsText" text="A confirmer">
      <formula>NOT(ISERROR(SEARCH("A confirmer",J219)))</formula>
    </cfRule>
    <cfRule type="containsText" dxfId="104" priority="140" operator="containsText" text="Non">
      <formula>NOT(ISERROR(SEARCH("Non",J219)))</formula>
    </cfRule>
    <cfRule type="containsText" dxfId="103" priority="141" operator="containsText" text="Oui">
      <formula>NOT(ISERROR(SEARCH("Oui",J219)))</formula>
    </cfRule>
  </conditionalFormatting>
  <conditionalFormatting sqref="J89 J234:J237 J85:J87 J1:J13 J48:J69 J71:J83 J239:J291 J305:J310 J92:J119 J207:J232 J312 J345:J396 J24:J38 J294:J303 J314:J343 J398:J1048576 J17:J20 J121:J124 J126:J130 J132:J151 J153:J205">
    <cfRule type="containsText" dxfId="102" priority="133" operator="containsText" text="Ajout">
      <formula>NOT(ISERROR(SEARCH("Ajout",J1)))</formula>
    </cfRule>
  </conditionalFormatting>
  <conditionalFormatting sqref="J91">
    <cfRule type="containsText" dxfId="101" priority="119" operator="containsText" text="En partie">
      <formula>NOT(ISERROR(SEARCH("En partie",J91)))</formula>
    </cfRule>
    <cfRule type="containsText" dxfId="100" priority="120" operator="containsText" text="A confirmer">
      <formula>NOT(ISERROR(SEARCH("A confirmer",J91)))</formula>
    </cfRule>
    <cfRule type="containsText" dxfId="99" priority="121" operator="containsText" text="Non">
      <formula>NOT(ISERROR(SEARCH("Non",J91)))</formula>
    </cfRule>
    <cfRule type="containsText" dxfId="98" priority="122" operator="containsText" text="Oui">
      <formula>NOT(ISERROR(SEARCH("Oui",J91)))</formula>
    </cfRule>
  </conditionalFormatting>
  <conditionalFormatting sqref="J91">
    <cfRule type="containsText" dxfId="97" priority="118" operator="containsText" text="Ajout">
      <formula>NOT(ISERROR(SEARCH("Ajout",J91)))</formula>
    </cfRule>
  </conditionalFormatting>
  <conditionalFormatting sqref="K347">
    <cfRule type="containsText" dxfId="96" priority="104" operator="containsText" text="En partie">
      <formula>NOT(ISERROR(SEARCH("En partie",K347)))</formula>
    </cfRule>
    <cfRule type="containsText" dxfId="95" priority="105" operator="containsText" text="A confirmer">
      <formula>NOT(ISERROR(SEARCH("A confirmer",K347)))</formula>
    </cfRule>
    <cfRule type="containsText" dxfId="94" priority="106" operator="containsText" text="Non">
      <formula>NOT(ISERROR(SEARCH("Non",K347)))</formula>
    </cfRule>
    <cfRule type="containsText" dxfId="93" priority="107" operator="containsText" text="Oui">
      <formula>NOT(ISERROR(SEARCH("Oui",K347)))</formula>
    </cfRule>
  </conditionalFormatting>
  <conditionalFormatting sqref="J39">
    <cfRule type="containsText" dxfId="92" priority="100" operator="containsText" text="En partie">
      <formula>NOT(ISERROR(SEARCH("En partie",J39)))</formula>
    </cfRule>
    <cfRule type="containsText" dxfId="91" priority="101" operator="containsText" text="A confirmer">
      <formula>NOT(ISERROR(SEARCH("A confirmer",J39)))</formula>
    </cfRule>
    <cfRule type="containsText" dxfId="90" priority="102" operator="containsText" text="Non">
      <formula>NOT(ISERROR(SEARCH("Non",J39)))</formula>
    </cfRule>
    <cfRule type="containsText" dxfId="89" priority="103" operator="containsText" text="Oui">
      <formula>NOT(ISERROR(SEARCH("Oui",J39)))</formula>
    </cfRule>
  </conditionalFormatting>
  <conditionalFormatting sqref="J39">
    <cfRule type="containsText" dxfId="88" priority="99" operator="containsText" text="Ajout">
      <formula>NOT(ISERROR(SEARCH("Ajout",J39)))</formula>
    </cfRule>
  </conditionalFormatting>
  <conditionalFormatting sqref="J21:J23">
    <cfRule type="containsText" dxfId="87" priority="95" operator="containsText" text="En partie">
      <formula>NOT(ISERROR(SEARCH("En partie",J21)))</formula>
    </cfRule>
    <cfRule type="containsText" dxfId="86" priority="96" operator="containsText" text="A confirmer">
      <formula>NOT(ISERROR(SEARCH("A confirmer",J21)))</formula>
    </cfRule>
    <cfRule type="containsText" dxfId="85" priority="97" operator="containsText" text="Non">
      <formula>NOT(ISERROR(SEARCH("Non",J21)))</formula>
    </cfRule>
    <cfRule type="containsText" dxfId="84" priority="98" operator="containsText" text="Oui">
      <formula>NOT(ISERROR(SEARCH("Oui",J21)))</formula>
    </cfRule>
  </conditionalFormatting>
  <conditionalFormatting sqref="J21:J23">
    <cfRule type="containsText" dxfId="83" priority="94" operator="containsText" text="Ajout">
      <formula>NOT(ISERROR(SEARCH("Ajout",J21)))</formula>
    </cfRule>
  </conditionalFormatting>
  <conditionalFormatting sqref="J46:J47">
    <cfRule type="containsText" dxfId="82" priority="70" operator="containsText" text="En partie">
      <formula>NOT(ISERROR(SEARCH("En partie",J46)))</formula>
    </cfRule>
    <cfRule type="containsText" dxfId="81" priority="71" operator="containsText" text="A confirmer">
      <formula>NOT(ISERROR(SEARCH("A confirmer",J46)))</formula>
    </cfRule>
    <cfRule type="containsText" dxfId="80" priority="72" operator="containsText" text="Non">
      <formula>NOT(ISERROR(SEARCH("Non",J46)))</formula>
    </cfRule>
    <cfRule type="containsText" dxfId="79" priority="73" operator="containsText" text="Oui">
      <formula>NOT(ISERROR(SEARCH("Oui",J46)))</formula>
    </cfRule>
  </conditionalFormatting>
  <conditionalFormatting sqref="J46:J47">
    <cfRule type="containsText" dxfId="78" priority="69" operator="containsText" text="Ajout">
      <formula>NOT(ISERROR(SEARCH("Ajout",J46)))</formula>
    </cfRule>
  </conditionalFormatting>
  <conditionalFormatting sqref="J45">
    <cfRule type="containsText" dxfId="77" priority="85" operator="containsText" text="En partie">
      <formula>NOT(ISERROR(SEARCH("En partie",J45)))</formula>
    </cfRule>
    <cfRule type="containsText" dxfId="76" priority="86" operator="containsText" text="A confirmer">
      <formula>NOT(ISERROR(SEARCH("A confirmer",J45)))</formula>
    </cfRule>
    <cfRule type="containsText" dxfId="75" priority="87" operator="containsText" text="Non">
      <formula>NOT(ISERROR(SEARCH("Non",J45)))</formula>
    </cfRule>
    <cfRule type="containsText" dxfId="74" priority="88" operator="containsText" text="Oui">
      <formula>NOT(ISERROR(SEARCH("Oui",J45)))</formula>
    </cfRule>
  </conditionalFormatting>
  <conditionalFormatting sqref="J45">
    <cfRule type="containsText" dxfId="73" priority="84" operator="containsText" text="Ajout">
      <formula>NOT(ISERROR(SEARCH("Ajout",J45)))</formula>
    </cfRule>
  </conditionalFormatting>
  <conditionalFormatting sqref="J40:J44">
    <cfRule type="containsText" dxfId="72" priority="75" operator="containsText" text="En partie">
      <formula>NOT(ISERROR(SEARCH("En partie",J40)))</formula>
    </cfRule>
    <cfRule type="containsText" dxfId="71" priority="76" operator="containsText" text="A confirmer">
      <formula>NOT(ISERROR(SEARCH("A confirmer",J40)))</formula>
    </cfRule>
    <cfRule type="containsText" dxfId="70" priority="77" operator="containsText" text="Non">
      <formula>NOT(ISERROR(SEARCH("Non",J40)))</formula>
    </cfRule>
    <cfRule type="containsText" dxfId="69" priority="78" operator="containsText" text="Oui">
      <formula>NOT(ISERROR(SEARCH("Oui",J40)))</formula>
    </cfRule>
  </conditionalFormatting>
  <conditionalFormatting sqref="J40:J44">
    <cfRule type="containsText" dxfId="68" priority="74" operator="containsText" text="Ajout">
      <formula>NOT(ISERROR(SEARCH("Ajout",J40)))</formula>
    </cfRule>
  </conditionalFormatting>
  <conditionalFormatting sqref="J304">
    <cfRule type="containsText" dxfId="67" priority="65" operator="containsText" text="En partie">
      <formula>NOT(ISERROR(SEARCH("En partie",J304)))</formula>
    </cfRule>
    <cfRule type="containsText" dxfId="66" priority="66" operator="containsText" text="A confirmer">
      <formula>NOT(ISERROR(SEARCH("A confirmer",J304)))</formula>
    </cfRule>
    <cfRule type="containsText" dxfId="65" priority="67" operator="containsText" text="Non">
      <formula>NOT(ISERROR(SEARCH("Non",J304)))</formula>
    </cfRule>
    <cfRule type="containsText" dxfId="64" priority="68" operator="containsText" text="Oui">
      <formula>NOT(ISERROR(SEARCH("Oui",J304)))</formula>
    </cfRule>
  </conditionalFormatting>
  <conditionalFormatting sqref="J304">
    <cfRule type="containsText" dxfId="63" priority="64" operator="containsText" text="Ajout">
      <formula>NOT(ISERROR(SEARCH("Ajout",J304)))</formula>
    </cfRule>
  </conditionalFormatting>
  <conditionalFormatting sqref="J293">
    <cfRule type="containsText" dxfId="62" priority="60" operator="containsText" text="En partie">
      <formula>NOT(ISERROR(SEARCH("En partie",J293)))</formula>
    </cfRule>
    <cfRule type="containsText" dxfId="61" priority="61" operator="containsText" text="A confirmer">
      <formula>NOT(ISERROR(SEARCH("A confirmer",J293)))</formula>
    </cfRule>
    <cfRule type="containsText" dxfId="60" priority="62" operator="containsText" text="Non">
      <formula>NOT(ISERROR(SEARCH("Non",J293)))</formula>
    </cfRule>
    <cfRule type="containsText" dxfId="59" priority="63" operator="containsText" text="Oui">
      <formula>NOT(ISERROR(SEARCH("Oui",J293)))</formula>
    </cfRule>
  </conditionalFormatting>
  <conditionalFormatting sqref="J293">
    <cfRule type="containsText" dxfId="58" priority="59" operator="containsText" text="Ajout">
      <formula>NOT(ISERROR(SEARCH("Ajout",J293)))</formula>
    </cfRule>
  </conditionalFormatting>
  <conditionalFormatting sqref="J313">
    <cfRule type="containsText" dxfId="57" priority="55" operator="containsText" text="En partie">
      <formula>NOT(ISERROR(SEARCH("En partie",J313)))</formula>
    </cfRule>
    <cfRule type="containsText" dxfId="56" priority="56" operator="containsText" text="A confirmer">
      <formula>NOT(ISERROR(SEARCH("A confirmer",J313)))</formula>
    </cfRule>
    <cfRule type="containsText" dxfId="55" priority="57" operator="containsText" text="Non">
      <formula>NOT(ISERROR(SEARCH("Non",J313)))</formula>
    </cfRule>
    <cfRule type="containsText" dxfId="54" priority="58" operator="containsText" text="Oui">
      <formula>NOT(ISERROR(SEARCH("Oui",J313)))</formula>
    </cfRule>
  </conditionalFormatting>
  <conditionalFormatting sqref="J313">
    <cfRule type="containsText" dxfId="53" priority="54" operator="containsText" text="Ajout">
      <formula>NOT(ISERROR(SEARCH("Ajout",J313)))</formula>
    </cfRule>
  </conditionalFormatting>
  <conditionalFormatting sqref="J397">
    <cfRule type="containsText" dxfId="52" priority="50" operator="containsText" text="En partie">
      <formula>NOT(ISERROR(SEARCH("En partie",J397)))</formula>
    </cfRule>
    <cfRule type="containsText" dxfId="51" priority="51" operator="containsText" text="A confirmer">
      <formula>NOT(ISERROR(SEARCH("A confirmer",J397)))</formula>
    </cfRule>
    <cfRule type="containsText" dxfId="50" priority="52" operator="containsText" text="Non">
      <formula>NOT(ISERROR(SEARCH("Non",J397)))</formula>
    </cfRule>
    <cfRule type="containsText" dxfId="49" priority="53" operator="containsText" text="Oui">
      <formula>NOT(ISERROR(SEARCH("Oui",J397)))</formula>
    </cfRule>
  </conditionalFormatting>
  <conditionalFormatting sqref="J397">
    <cfRule type="containsText" dxfId="48" priority="49" operator="containsText" text="Ajout">
      <formula>NOT(ISERROR(SEARCH("Ajout",J397)))</formula>
    </cfRule>
  </conditionalFormatting>
  <conditionalFormatting sqref="M347:N347">
    <cfRule type="containsText" dxfId="47" priority="45" operator="containsText" text="En partie">
      <formula>NOT(ISERROR(SEARCH("En partie",M347)))</formula>
    </cfRule>
    <cfRule type="containsText" dxfId="46" priority="46" operator="containsText" text="A confirmer">
      <formula>NOT(ISERROR(SEARCH("A confirmer",M347)))</formula>
    </cfRule>
    <cfRule type="containsText" dxfId="45" priority="47" operator="containsText" text="Non">
      <formula>NOT(ISERROR(SEARCH("Non",M347)))</formula>
    </cfRule>
    <cfRule type="containsText" dxfId="44" priority="48" operator="containsText" text="Oui">
      <formula>NOT(ISERROR(SEARCH("Oui",M347)))</formula>
    </cfRule>
  </conditionalFormatting>
  <conditionalFormatting sqref="O347">
    <cfRule type="containsText" dxfId="43" priority="41" operator="containsText" text="En partie">
      <formula>NOT(ISERROR(SEARCH("En partie",O347)))</formula>
    </cfRule>
    <cfRule type="containsText" dxfId="42" priority="42" operator="containsText" text="A confirmer">
      <formula>NOT(ISERROR(SEARCH("A confirmer",O347)))</formula>
    </cfRule>
    <cfRule type="containsText" dxfId="41" priority="43" operator="containsText" text="Non">
      <formula>NOT(ISERROR(SEARCH("Non",O347)))</formula>
    </cfRule>
    <cfRule type="containsText" dxfId="40" priority="44" operator="containsText" text="Oui">
      <formula>NOT(ISERROR(SEARCH("Oui",O347)))</formula>
    </cfRule>
  </conditionalFormatting>
  <conditionalFormatting sqref="J16">
    <cfRule type="containsText" dxfId="39" priority="37" operator="containsText" text="En partie">
      <formula>NOT(ISERROR(SEARCH("En partie",J16)))</formula>
    </cfRule>
    <cfRule type="containsText" dxfId="38" priority="38" operator="containsText" text="A confirmer">
      <formula>NOT(ISERROR(SEARCH("A confirmer",J16)))</formula>
    </cfRule>
    <cfRule type="containsText" dxfId="37" priority="39" operator="containsText" text="Non">
      <formula>NOT(ISERROR(SEARCH("Non",J16)))</formula>
    </cfRule>
    <cfRule type="containsText" dxfId="36" priority="40" operator="containsText" text="Oui">
      <formula>NOT(ISERROR(SEARCH("Oui",J16)))</formula>
    </cfRule>
  </conditionalFormatting>
  <conditionalFormatting sqref="J16">
    <cfRule type="containsText" dxfId="35" priority="36" operator="containsText" text="Ajout">
      <formula>NOT(ISERROR(SEARCH("Ajout",J16)))</formula>
    </cfRule>
  </conditionalFormatting>
  <conditionalFormatting sqref="J14">
    <cfRule type="containsText" dxfId="34" priority="32" operator="containsText" text="En partie">
      <formula>NOT(ISERROR(SEARCH("En partie",J14)))</formula>
    </cfRule>
    <cfRule type="containsText" dxfId="33" priority="33" operator="containsText" text="A confirmer">
      <formula>NOT(ISERROR(SEARCH("A confirmer",J14)))</formula>
    </cfRule>
    <cfRule type="containsText" dxfId="32" priority="34" operator="containsText" text="Non">
      <formula>NOT(ISERROR(SEARCH("Non",J14)))</formula>
    </cfRule>
    <cfRule type="containsText" dxfId="31" priority="35" operator="containsText" text="Oui">
      <formula>NOT(ISERROR(SEARCH("Oui",J14)))</formula>
    </cfRule>
  </conditionalFormatting>
  <conditionalFormatting sqref="J14">
    <cfRule type="containsText" dxfId="30" priority="31" operator="containsText" text="Ajout">
      <formula>NOT(ISERROR(SEARCH("Ajout",J14)))</formula>
    </cfRule>
  </conditionalFormatting>
  <conditionalFormatting sqref="J88">
    <cfRule type="containsText" dxfId="29" priority="27" operator="containsText" text="En partie">
      <formula>NOT(ISERROR(SEARCH("En partie",J88)))</formula>
    </cfRule>
    <cfRule type="containsText" dxfId="28" priority="28" operator="containsText" text="A confirmer">
      <formula>NOT(ISERROR(SEARCH("A confirmer",J88)))</formula>
    </cfRule>
    <cfRule type="containsText" dxfId="27" priority="29" operator="containsText" text="Non">
      <formula>NOT(ISERROR(SEARCH("Non",J88)))</formula>
    </cfRule>
    <cfRule type="containsText" dxfId="26" priority="30" operator="containsText" text="Oui">
      <formula>NOT(ISERROR(SEARCH("Oui",J88)))</formula>
    </cfRule>
  </conditionalFormatting>
  <conditionalFormatting sqref="J88">
    <cfRule type="containsText" dxfId="25" priority="26" operator="containsText" text="Ajout">
      <formula>NOT(ISERROR(SEARCH("Ajout",J88)))</formula>
    </cfRule>
  </conditionalFormatting>
  <conditionalFormatting sqref="J90">
    <cfRule type="containsText" dxfId="24" priority="22" operator="containsText" text="En partie">
      <formula>NOT(ISERROR(SEARCH("En partie",J90)))</formula>
    </cfRule>
    <cfRule type="containsText" dxfId="23" priority="23" operator="containsText" text="A confirmer">
      <formula>NOT(ISERROR(SEARCH("A confirmer",J90)))</formula>
    </cfRule>
    <cfRule type="containsText" dxfId="22" priority="24" operator="containsText" text="Non">
      <formula>NOT(ISERROR(SEARCH("Non",J90)))</formula>
    </cfRule>
    <cfRule type="containsText" dxfId="21" priority="25" operator="containsText" text="Oui">
      <formula>NOT(ISERROR(SEARCH("Oui",J90)))</formula>
    </cfRule>
  </conditionalFormatting>
  <conditionalFormatting sqref="J90">
    <cfRule type="containsText" dxfId="20" priority="21" operator="containsText" text="Ajout">
      <formula>NOT(ISERROR(SEARCH("Ajout",J90)))</formula>
    </cfRule>
  </conditionalFormatting>
  <conditionalFormatting sqref="J120">
    <cfRule type="containsText" dxfId="19" priority="17" operator="containsText" text="En partie">
      <formula>NOT(ISERROR(SEARCH("En partie",J120)))</formula>
    </cfRule>
    <cfRule type="containsText" dxfId="18" priority="18" operator="containsText" text="A confirmer">
      <formula>NOT(ISERROR(SEARCH("A confirmer",J120)))</formula>
    </cfRule>
    <cfRule type="containsText" dxfId="17" priority="19" operator="containsText" text="Non">
      <formula>NOT(ISERROR(SEARCH("Non",J120)))</formula>
    </cfRule>
    <cfRule type="containsText" dxfId="16" priority="20" operator="containsText" text="Oui">
      <formula>NOT(ISERROR(SEARCH("Oui",J120)))</formula>
    </cfRule>
  </conditionalFormatting>
  <conditionalFormatting sqref="J120">
    <cfRule type="containsText" dxfId="15" priority="16" operator="containsText" text="Ajout">
      <formula>NOT(ISERROR(SEARCH("Ajout",J120)))</formula>
    </cfRule>
  </conditionalFormatting>
  <conditionalFormatting sqref="J125">
    <cfRule type="containsText" dxfId="14" priority="12" operator="containsText" text="En partie">
      <formula>NOT(ISERROR(SEARCH("En partie",J125)))</formula>
    </cfRule>
    <cfRule type="containsText" dxfId="13" priority="13" operator="containsText" text="A confirmer">
      <formula>NOT(ISERROR(SEARCH("A confirmer",J125)))</formula>
    </cfRule>
    <cfRule type="containsText" dxfId="12" priority="14" operator="containsText" text="Non">
      <formula>NOT(ISERROR(SEARCH("Non",J125)))</formula>
    </cfRule>
    <cfRule type="containsText" dxfId="11" priority="15" operator="containsText" text="Oui">
      <formula>NOT(ISERROR(SEARCH("Oui",J125)))</formula>
    </cfRule>
  </conditionalFormatting>
  <conditionalFormatting sqref="J125">
    <cfRule type="containsText" dxfId="10" priority="11" operator="containsText" text="Ajout">
      <formula>NOT(ISERROR(SEARCH("Ajout",J125)))</formula>
    </cfRule>
  </conditionalFormatting>
  <conditionalFormatting sqref="J131">
    <cfRule type="containsText" dxfId="9" priority="7" operator="containsText" text="En partie">
      <formula>NOT(ISERROR(SEARCH("En partie",J131)))</formula>
    </cfRule>
    <cfRule type="containsText" dxfId="8" priority="8" operator="containsText" text="A confirmer">
      <formula>NOT(ISERROR(SEARCH("A confirmer",J131)))</formula>
    </cfRule>
    <cfRule type="containsText" dxfId="7" priority="9" operator="containsText" text="Non">
      <formula>NOT(ISERROR(SEARCH("Non",J131)))</formula>
    </cfRule>
    <cfRule type="containsText" dxfId="6" priority="10" operator="containsText" text="Oui">
      <formula>NOT(ISERROR(SEARCH("Oui",J131)))</formula>
    </cfRule>
  </conditionalFormatting>
  <conditionalFormatting sqref="J131">
    <cfRule type="containsText" dxfId="5" priority="6" operator="containsText" text="Ajout">
      <formula>NOT(ISERROR(SEARCH("Ajout",J131)))</formula>
    </cfRule>
  </conditionalFormatting>
  <conditionalFormatting sqref="J152">
    <cfRule type="containsText" dxfId="4" priority="2" operator="containsText" text="En partie">
      <formula>NOT(ISERROR(SEARCH("En partie",J152)))</formula>
    </cfRule>
    <cfRule type="containsText" dxfId="3" priority="3" operator="containsText" text="A confirmer">
      <formula>NOT(ISERROR(SEARCH("A confirmer",J152)))</formula>
    </cfRule>
    <cfRule type="containsText" dxfId="2" priority="4" operator="containsText" text="Non">
      <formula>NOT(ISERROR(SEARCH("Non",J152)))</formula>
    </cfRule>
    <cfRule type="containsText" dxfId="1" priority="5" operator="containsText" text="Oui">
      <formula>NOT(ISERROR(SEARCH("Oui",J152)))</formula>
    </cfRule>
  </conditionalFormatting>
  <conditionalFormatting sqref="J152">
    <cfRule type="containsText" dxfId="0" priority="1" operator="containsText" text="Ajout">
      <formula>NOT(ISERROR(SEARCH("Ajout",J152)))</formula>
    </cfRule>
  </conditionalFormatting>
  <dataValidations count="2">
    <dataValidation type="list" allowBlank="1" showInputMessage="1" showErrorMessage="1" sqref="J3" xr:uid="{00000000-0002-0000-0200-000000000000}">
      <formula1>$P$6:$P$10</formula1>
    </dataValidation>
    <dataValidation type="list" allowBlank="1" showInputMessage="1" showErrorMessage="1" sqref="J361:J376 J16:J29 J4:J14 J345:J349 J319:J343 J380:J405 J239:J291 J71:J83 J39:J69 J293:J310 J138:J193 J234:J237 J219:J232 J197:J217 J312:J317 J378 J358:J359 J32:J36 J85:J136 J352:J356" xr:uid="{00000000-0002-0000-0200-000001000000}">
      <formula1>$P$6:$P$11</formula1>
    </dataValidation>
  </dataValidations>
  <pageMargins left="0.23622047244094491" right="0.23622047244094491" top="0.74803149606299213" bottom="0.74803149606299213" header="0.31496062992125984" footer="0.31496062992125984"/>
  <pageSetup paperSize="8" fitToHeight="0" orientation="landscape" r:id="rId1"/>
  <headerFooter>
    <oddHeader>&amp;L&amp;"-,Gras"&amp;16&amp;K03+000Référentiel Label e-Santé V.2</oddHeader>
    <oddFooter>&amp;LEdité le &amp;D à &amp;T&amp;RPage &amp;P/&amp;N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B474"/>
  <sheetViews>
    <sheetView topLeftCell="A217" workbookViewId="0">
      <selection activeCell="B9" sqref="B9 B194"/>
    </sheetView>
  </sheetViews>
  <sheetFormatPr baseColWidth="10" defaultColWidth="11.453125" defaultRowHeight="14.5" x14ac:dyDescent="0.35"/>
  <cols>
    <col min="1" max="1" width="14.1796875" customWidth="1"/>
    <col min="2" max="2" width="14.1796875" bestFit="1" customWidth="1"/>
    <col min="3" max="3" width="17.7265625" bestFit="1" customWidth="1"/>
  </cols>
  <sheetData>
    <row r="3" spans="1:2" x14ac:dyDescent="0.35">
      <c r="A3" s="113" t="s">
        <v>335</v>
      </c>
      <c r="B3" s="113" t="s">
        <v>333</v>
      </c>
    </row>
    <row r="4" spans="1:2" x14ac:dyDescent="0.35">
      <c r="A4">
        <v>2</v>
      </c>
    </row>
    <row r="5" spans="1:2" x14ac:dyDescent="0.35">
      <c r="B5" t="s">
        <v>1440</v>
      </c>
    </row>
    <row r="6" spans="1:2" x14ac:dyDescent="0.35">
      <c r="B6" t="s">
        <v>23</v>
      </c>
    </row>
    <row r="7" spans="1:2" x14ac:dyDescent="0.35">
      <c r="B7" t="s">
        <v>24</v>
      </c>
    </row>
    <row r="8" spans="1:2" x14ac:dyDescent="0.35">
      <c r="B8" t="s">
        <v>25</v>
      </c>
    </row>
    <row r="9" spans="1:2" x14ac:dyDescent="0.35">
      <c r="B9" t="s">
        <v>21</v>
      </c>
    </row>
    <row r="10" spans="1:2" x14ac:dyDescent="0.35">
      <c r="B10" t="s">
        <v>22</v>
      </c>
    </row>
    <row r="11" spans="1:2" x14ac:dyDescent="0.35">
      <c r="A11">
        <v>3</v>
      </c>
    </row>
    <row r="12" spans="1:2" x14ac:dyDescent="0.35">
      <c r="B12" t="s">
        <v>1474</v>
      </c>
    </row>
    <row r="13" spans="1:2" x14ac:dyDescent="0.35">
      <c r="A13">
        <v>4</v>
      </c>
    </row>
    <row r="14" spans="1:2" x14ac:dyDescent="0.35">
      <c r="B14" t="s">
        <v>893</v>
      </c>
    </row>
    <row r="15" spans="1:2" x14ac:dyDescent="0.35">
      <c r="B15" t="s">
        <v>52</v>
      </c>
    </row>
    <row r="16" spans="1:2" x14ac:dyDescent="0.35">
      <c r="B16" t="s">
        <v>28</v>
      </c>
    </row>
    <row r="17" spans="1:2" x14ac:dyDescent="0.35">
      <c r="A17">
        <v>5</v>
      </c>
    </row>
    <row r="18" spans="1:2" x14ac:dyDescent="0.35">
      <c r="B18" t="s">
        <v>923</v>
      </c>
    </row>
    <row r="19" spans="1:2" x14ac:dyDescent="0.35">
      <c r="A19">
        <v>6</v>
      </c>
    </row>
    <row r="20" spans="1:2" x14ac:dyDescent="0.35">
      <c r="B20" t="s">
        <v>992</v>
      </c>
    </row>
    <row r="21" spans="1:2" x14ac:dyDescent="0.35">
      <c r="B21" t="s">
        <v>31</v>
      </c>
    </row>
    <row r="22" spans="1:2" x14ac:dyDescent="0.35">
      <c r="A22">
        <v>7</v>
      </c>
    </row>
    <row r="23" spans="1:2" x14ac:dyDescent="0.35">
      <c r="B23" t="s">
        <v>941</v>
      </c>
    </row>
    <row r="24" spans="1:2" x14ac:dyDescent="0.35">
      <c r="B24" t="s">
        <v>1287</v>
      </c>
    </row>
    <row r="25" spans="1:2" x14ac:dyDescent="0.35">
      <c r="A25">
        <v>8</v>
      </c>
    </row>
    <row r="26" spans="1:2" x14ac:dyDescent="0.35">
      <c r="B26" t="s">
        <v>945</v>
      </c>
    </row>
    <row r="27" spans="1:2" x14ac:dyDescent="0.35">
      <c r="A27">
        <v>9</v>
      </c>
    </row>
    <row r="28" spans="1:2" x14ac:dyDescent="0.35">
      <c r="B28" t="s">
        <v>948</v>
      </c>
    </row>
    <row r="29" spans="1:2" x14ac:dyDescent="0.35">
      <c r="A29">
        <v>10</v>
      </c>
    </row>
    <row r="30" spans="1:2" x14ac:dyDescent="0.35">
      <c r="B30" t="s">
        <v>958</v>
      </c>
    </row>
    <row r="31" spans="1:2" x14ac:dyDescent="0.35">
      <c r="A31">
        <v>11</v>
      </c>
    </row>
    <row r="32" spans="1:2" x14ac:dyDescent="0.35">
      <c r="B32" t="s">
        <v>966</v>
      </c>
    </row>
    <row r="33" spans="1:2" x14ac:dyDescent="0.35">
      <c r="A33">
        <v>12</v>
      </c>
    </row>
    <row r="34" spans="1:2" x14ac:dyDescent="0.35">
      <c r="B34" t="s">
        <v>974</v>
      </c>
    </row>
    <row r="35" spans="1:2" x14ac:dyDescent="0.35">
      <c r="A35">
        <v>13</v>
      </c>
    </row>
    <row r="36" spans="1:2" x14ac:dyDescent="0.35">
      <c r="B36" t="s">
        <v>978</v>
      </c>
    </row>
    <row r="37" spans="1:2" x14ac:dyDescent="0.35">
      <c r="A37">
        <v>14</v>
      </c>
    </row>
    <row r="38" spans="1:2" x14ac:dyDescent="0.35">
      <c r="B38" t="s">
        <v>1019</v>
      </c>
    </row>
    <row r="39" spans="1:2" x14ac:dyDescent="0.35">
      <c r="A39">
        <v>15</v>
      </c>
    </row>
    <row r="40" spans="1:2" x14ac:dyDescent="0.35">
      <c r="B40" t="s">
        <v>948</v>
      </c>
    </row>
    <row r="41" spans="1:2" x14ac:dyDescent="0.35">
      <c r="A41">
        <v>17</v>
      </c>
    </row>
    <row r="42" spans="1:2" x14ac:dyDescent="0.35">
      <c r="B42" t="s">
        <v>1440</v>
      </c>
    </row>
    <row r="43" spans="1:2" x14ac:dyDescent="0.35">
      <c r="B43" t="s">
        <v>49</v>
      </c>
    </row>
    <row r="44" spans="1:2" x14ac:dyDescent="0.35">
      <c r="B44" t="s">
        <v>50</v>
      </c>
    </row>
    <row r="45" spans="1:2" x14ac:dyDescent="0.35">
      <c r="A45">
        <v>18</v>
      </c>
    </row>
    <row r="46" spans="1:2" x14ac:dyDescent="0.35">
      <c r="B46" t="s">
        <v>52</v>
      </c>
    </row>
    <row r="47" spans="1:2" x14ac:dyDescent="0.35">
      <c r="B47" t="s">
        <v>67</v>
      </c>
    </row>
    <row r="48" spans="1:2" x14ac:dyDescent="0.35">
      <c r="A48">
        <v>19</v>
      </c>
    </row>
    <row r="49" spans="1:2" x14ac:dyDescent="0.35">
      <c r="B49" t="s">
        <v>1280</v>
      </c>
    </row>
    <row r="50" spans="1:2" x14ac:dyDescent="0.35">
      <c r="B50" t="s">
        <v>54</v>
      </c>
    </row>
    <row r="51" spans="1:2" x14ac:dyDescent="0.35">
      <c r="A51">
        <v>20</v>
      </c>
    </row>
    <row r="52" spans="1:2" x14ac:dyDescent="0.35">
      <c r="B52" t="s">
        <v>1280</v>
      </c>
    </row>
    <row r="53" spans="1:2" x14ac:dyDescent="0.35">
      <c r="A53">
        <v>21</v>
      </c>
    </row>
    <row r="54" spans="1:2" x14ac:dyDescent="0.35">
      <c r="B54" t="s">
        <v>418</v>
      </c>
    </row>
    <row r="55" spans="1:2" x14ac:dyDescent="0.35">
      <c r="A55">
        <v>22</v>
      </c>
    </row>
    <row r="56" spans="1:2" x14ac:dyDescent="0.35">
      <c r="B56" t="s">
        <v>347</v>
      </c>
    </row>
    <row r="57" spans="1:2" x14ac:dyDescent="0.35">
      <c r="A57">
        <v>23</v>
      </c>
    </row>
    <row r="58" spans="1:2" x14ac:dyDescent="0.35">
      <c r="B58" t="s">
        <v>373</v>
      </c>
    </row>
    <row r="59" spans="1:2" x14ac:dyDescent="0.35">
      <c r="A59">
        <v>24</v>
      </c>
    </row>
    <row r="60" spans="1:2" x14ac:dyDescent="0.35">
      <c r="B60" t="s">
        <v>363</v>
      </c>
    </row>
    <row r="61" spans="1:2" x14ac:dyDescent="0.35">
      <c r="A61">
        <v>25</v>
      </c>
    </row>
    <row r="62" spans="1:2" x14ac:dyDescent="0.35">
      <c r="B62" t="s">
        <v>538</v>
      </c>
    </row>
    <row r="63" spans="1:2" x14ac:dyDescent="0.35">
      <c r="B63" t="s">
        <v>61</v>
      </c>
    </row>
    <row r="64" spans="1:2" x14ac:dyDescent="0.35">
      <c r="A64">
        <v>26</v>
      </c>
    </row>
    <row r="65" spans="1:2" x14ac:dyDescent="0.35">
      <c r="B65" t="s">
        <v>353</v>
      </c>
    </row>
    <row r="66" spans="1:2" x14ac:dyDescent="0.35">
      <c r="A66">
        <v>27</v>
      </c>
    </row>
    <row r="67" spans="1:2" x14ac:dyDescent="0.35">
      <c r="B67" t="s">
        <v>67</v>
      </c>
    </row>
    <row r="68" spans="1:2" x14ac:dyDescent="0.35">
      <c r="A68">
        <v>28</v>
      </c>
    </row>
    <row r="69" spans="1:2" x14ac:dyDescent="0.35">
      <c r="B69" t="s">
        <v>67</v>
      </c>
    </row>
    <row r="70" spans="1:2" x14ac:dyDescent="0.35">
      <c r="A70">
        <v>29</v>
      </c>
    </row>
    <row r="71" spans="1:2" x14ac:dyDescent="0.35">
      <c r="B71" t="s">
        <v>566</v>
      </c>
    </row>
    <row r="72" spans="1:2" x14ac:dyDescent="0.35">
      <c r="A72">
        <v>30</v>
      </c>
    </row>
    <row r="73" spans="1:2" x14ac:dyDescent="0.35">
      <c r="B73" t="s">
        <v>378</v>
      </c>
    </row>
    <row r="74" spans="1:2" x14ac:dyDescent="0.35">
      <c r="B74" t="s">
        <v>67</v>
      </c>
    </row>
    <row r="75" spans="1:2" x14ac:dyDescent="0.35">
      <c r="A75">
        <v>31</v>
      </c>
    </row>
    <row r="76" spans="1:2" x14ac:dyDescent="0.35">
      <c r="B76" t="s">
        <v>73</v>
      </c>
    </row>
    <row r="77" spans="1:2" x14ac:dyDescent="0.35">
      <c r="B77" t="s">
        <v>496</v>
      </c>
    </row>
    <row r="78" spans="1:2" x14ac:dyDescent="0.35">
      <c r="B78" t="s">
        <v>69</v>
      </c>
    </row>
    <row r="79" spans="1:2" x14ac:dyDescent="0.35">
      <c r="B79" t="s">
        <v>70</v>
      </c>
    </row>
    <row r="80" spans="1:2" x14ac:dyDescent="0.35">
      <c r="B80" t="s">
        <v>71</v>
      </c>
    </row>
    <row r="81" spans="1:2" x14ac:dyDescent="0.35">
      <c r="B81" t="s">
        <v>72</v>
      </c>
    </row>
    <row r="82" spans="1:2" x14ac:dyDescent="0.35">
      <c r="A82">
        <v>32</v>
      </c>
    </row>
    <row r="83" spans="1:2" x14ac:dyDescent="0.35">
      <c r="B83" t="s">
        <v>1173</v>
      </c>
    </row>
    <row r="84" spans="1:2" x14ac:dyDescent="0.35">
      <c r="B84" t="s">
        <v>75</v>
      </c>
    </row>
    <row r="85" spans="1:2" x14ac:dyDescent="0.35">
      <c r="A85">
        <v>33</v>
      </c>
    </row>
    <row r="86" spans="1:2" x14ac:dyDescent="0.35">
      <c r="B86" t="s">
        <v>1184</v>
      </c>
    </row>
    <row r="87" spans="1:2" x14ac:dyDescent="0.35">
      <c r="A87">
        <v>34</v>
      </c>
    </row>
    <row r="88" spans="1:2" x14ac:dyDescent="0.35">
      <c r="B88" t="s">
        <v>1188</v>
      </c>
    </row>
    <row r="89" spans="1:2" x14ac:dyDescent="0.35">
      <c r="B89" t="s">
        <v>78</v>
      </c>
    </row>
    <row r="90" spans="1:2" x14ac:dyDescent="0.35">
      <c r="A90">
        <v>35</v>
      </c>
    </row>
    <row r="91" spans="1:2" x14ac:dyDescent="0.35">
      <c r="B91" t="s">
        <v>1180</v>
      </c>
    </row>
    <row r="92" spans="1:2" x14ac:dyDescent="0.35">
      <c r="A92">
        <v>36</v>
      </c>
    </row>
    <row r="93" spans="1:2" x14ac:dyDescent="0.35">
      <c r="B93" t="s">
        <v>441</v>
      </c>
    </row>
    <row r="94" spans="1:2" x14ac:dyDescent="0.35">
      <c r="B94" t="s">
        <v>81</v>
      </c>
    </row>
    <row r="95" spans="1:2" x14ac:dyDescent="0.35">
      <c r="B95" t="s">
        <v>82</v>
      </c>
    </row>
    <row r="96" spans="1:2" x14ac:dyDescent="0.35">
      <c r="A96">
        <v>37</v>
      </c>
    </row>
    <row r="97" spans="1:2" x14ac:dyDescent="0.35">
      <c r="B97" t="s">
        <v>696</v>
      </c>
    </row>
    <row r="98" spans="1:2" x14ac:dyDescent="0.35">
      <c r="B98" t="s">
        <v>84</v>
      </c>
    </row>
    <row r="99" spans="1:2" x14ac:dyDescent="0.35">
      <c r="A99">
        <v>38</v>
      </c>
    </row>
    <row r="100" spans="1:2" x14ac:dyDescent="0.35">
      <c r="B100" t="s">
        <v>703</v>
      </c>
    </row>
    <row r="101" spans="1:2" x14ac:dyDescent="0.35">
      <c r="B101" t="s">
        <v>86</v>
      </c>
    </row>
    <row r="102" spans="1:2" x14ac:dyDescent="0.35">
      <c r="A102">
        <v>39</v>
      </c>
    </row>
    <row r="103" spans="1:2" x14ac:dyDescent="0.35">
      <c r="B103" t="s">
        <v>716</v>
      </c>
    </row>
    <row r="104" spans="1:2" x14ac:dyDescent="0.35">
      <c r="B104" t="s">
        <v>88</v>
      </c>
    </row>
    <row r="105" spans="1:2" x14ac:dyDescent="0.35">
      <c r="A105">
        <v>40</v>
      </c>
    </row>
    <row r="106" spans="1:2" x14ac:dyDescent="0.35">
      <c r="B106" t="s">
        <v>723</v>
      </c>
    </row>
    <row r="107" spans="1:2" x14ac:dyDescent="0.35">
      <c r="B107" t="s">
        <v>90</v>
      </c>
    </row>
    <row r="108" spans="1:2" x14ac:dyDescent="0.35">
      <c r="A108">
        <v>41</v>
      </c>
    </row>
    <row r="109" spans="1:2" x14ac:dyDescent="0.35">
      <c r="B109" t="s">
        <v>1226</v>
      </c>
    </row>
    <row r="110" spans="1:2" x14ac:dyDescent="0.35">
      <c r="A110">
        <v>42</v>
      </c>
    </row>
    <row r="111" spans="1:2" x14ac:dyDescent="0.35">
      <c r="B111" t="s">
        <v>735</v>
      </c>
    </row>
    <row r="112" spans="1:2" x14ac:dyDescent="0.35">
      <c r="B112" t="s">
        <v>93</v>
      </c>
    </row>
    <row r="113" spans="1:2" x14ac:dyDescent="0.35">
      <c r="A113">
        <v>43</v>
      </c>
    </row>
    <row r="114" spans="1:2" x14ac:dyDescent="0.35">
      <c r="B114" t="s">
        <v>742</v>
      </c>
    </row>
    <row r="115" spans="1:2" x14ac:dyDescent="0.35">
      <c r="B115" t="s">
        <v>95</v>
      </c>
    </row>
    <row r="116" spans="1:2" x14ac:dyDescent="0.35">
      <c r="A116">
        <v>44</v>
      </c>
    </row>
    <row r="117" spans="1:2" x14ac:dyDescent="0.35">
      <c r="B117" t="s">
        <v>752</v>
      </c>
    </row>
    <row r="118" spans="1:2" x14ac:dyDescent="0.35">
      <c r="B118" t="s">
        <v>97</v>
      </c>
    </row>
    <row r="119" spans="1:2" x14ac:dyDescent="0.35">
      <c r="A119">
        <v>45</v>
      </c>
    </row>
    <row r="120" spans="1:2" x14ac:dyDescent="0.35">
      <c r="B120" t="s">
        <v>759</v>
      </c>
    </row>
    <row r="121" spans="1:2" x14ac:dyDescent="0.35">
      <c r="B121" t="s">
        <v>98</v>
      </c>
    </row>
    <row r="122" spans="1:2" x14ac:dyDescent="0.35">
      <c r="A122">
        <v>46</v>
      </c>
    </row>
    <row r="123" spans="1:2" x14ac:dyDescent="0.35">
      <c r="B123" t="s">
        <v>460</v>
      </c>
    </row>
    <row r="124" spans="1:2" x14ac:dyDescent="0.35">
      <c r="B124" t="s">
        <v>100</v>
      </c>
    </row>
    <row r="125" spans="1:2" x14ac:dyDescent="0.35">
      <c r="A125">
        <v>47</v>
      </c>
    </row>
    <row r="126" spans="1:2" x14ac:dyDescent="0.35">
      <c r="B126" t="s">
        <v>1019</v>
      </c>
    </row>
    <row r="127" spans="1:2" x14ac:dyDescent="0.35">
      <c r="A127">
        <v>48</v>
      </c>
    </row>
    <row r="128" spans="1:2" x14ac:dyDescent="0.35">
      <c r="B128" t="s">
        <v>1023</v>
      </c>
    </row>
    <row r="129" spans="1:2" x14ac:dyDescent="0.35">
      <c r="A129">
        <v>49</v>
      </c>
    </row>
    <row r="130" spans="1:2" x14ac:dyDescent="0.35">
      <c r="B130" t="s">
        <v>1027</v>
      </c>
    </row>
    <row r="131" spans="1:2" x14ac:dyDescent="0.35">
      <c r="A131">
        <v>50</v>
      </c>
    </row>
    <row r="132" spans="1:2" x14ac:dyDescent="0.35">
      <c r="B132" t="s">
        <v>1071</v>
      </c>
    </row>
    <row r="133" spans="1:2" x14ac:dyDescent="0.35">
      <c r="A133">
        <v>52</v>
      </c>
    </row>
    <row r="134" spans="1:2" x14ac:dyDescent="0.35">
      <c r="B134" t="s">
        <v>594</v>
      </c>
    </row>
    <row r="135" spans="1:2" x14ac:dyDescent="0.35">
      <c r="A135">
        <v>53</v>
      </c>
    </row>
    <row r="136" spans="1:2" x14ac:dyDescent="0.35">
      <c r="B136" t="s">
        <v>553</v>
      </c>
    </row>
    <row r="137" spans="1:2" x14ac:dyDescent="0.35">
      <c r="A137">
        <v>54</v>
      </c>
    </row>
    <row r="138" spans="1:2" x14ac:dyDescent="0.35">
      <c r="B138" t="s">
        <v>425</v>
      </c>
    </row>
    <row r="139" spans="1:2" x14ac:dyDescent="0.35">
      <c r="A139">
        <v>55</v>
      </c>
    </row>
    <row r="140" spans="1:2" x14ac:dyDescent="0.35">
      <c r="B140" t="s">
        <v>1071</v>
      </c>
    </row>
    <row r="141" spans="1:2" x14ac:dyDescent="0.35">
      <c r="A141">
        <v>56</v>
      </c>
    </row>
    <row r="142" spans="1:2" x14ac:dyDescent="0.35">
      <c r="B142" t="s">
        <v>425</v>
      </c>
    </row>
    <row r="143" spans="1:2" x14ac:dyDescent="0.35">
      <c r="A143">
        <v>57</v>
      </c>
    </row>
    <row r="144" spans="1:2" x14ac:dyDescent="0.35">
      <c r="B144" t="s">
        <v>425</v>
      </c>
    </row>
    <row r="145" spans="1:2" x14ac:dyDescent="0.35">
      <c r="A145">
        <v>58</v>
      </c>
    </row>
    <row r="146" spans="1:2" x14ac:dyDescent="0.35">
      <c r="B146" t="s">
        <v>602</v>
      </c>
    </row>
    <row r="147" spans="1:2" x14ac:dyDescent="0.35">
      <c r="B147" t="s">
        <v>120</v>
      </c>
    </row>
    <row r="148" spans="1:2" x14ac:dyDescent="0.35">
      <c r="A148">
        <v>59</v>
      </c>
    </row>
    <row r="149" spans="1:2" x14ac:dyDescent="0.35">
      <c r="B149" t="s">
        <v>606</v>
      </c>
    </row>
    <row r="150" spans="1:2" x14ac:dyDescent="0.35">
      <c r="B150" t="s">
        <v>122</v>
      </c>
    </row>
    <row r="151" spans="1:2" x14ac:dyDescent="0.35">
      <c r="A151">
        <v>60</v>
      </c>
    </row>
    <row r="152" spans="1:2" x14ac:dyDescent="0.35">
      <c r="B152" t="s">
        <v>616</v>
      </c>
    </row>
    <row r="153" spans="1:2" x14ac:dyDescent="0.35">
      <c r="B153" t="s">
        <v>124</v>
      </c>
    </row>
    <row r="154" spans="1:2" x14ac:dyDescent="0.35">
      <c r="A154">
        <v>61</v>
      </c>
    </row>
    <row r="155" spans="1:2" x14ac:dyDescent="0.35">
      <c r="B155" t="s">
        <v>1211</v>
      </c>
    </row>
    <row r="156" spans="1:2" x14ac:dyDescent="0.35">
      <c r="A156">
        <v>62</v>
      </c>
    </row>
    <row r="157" spans="1:2" x14ac:dyDescent="0.35">
      <c r="B157" t="s">
        <v>752</v>
      </c>
    </row>
    <row r="158" spans="1:2" x14ac:dyDescent="0.35">
      <c r="A158">
        <v>63</v>
      </c>
    </row>
    <row r="159" spans="1:2" x14ac:dyDescent="0.35">
      <c r="B159" t="s">
        <v>629</v>
      </c>
    </row>
    <row r="160" spans="1:2" x14ac:dyDescent="0.35">
      <c r="B160" t="s">
        <v>130</v>
      </c>
    </row>
    <row r="161" spans="1:2" x14ac:dyDescent="0.35">
      <c r="B161" t="s">
        <v>131</v>
      </c>
    </row>
    <row r="162" spans="1:2" x14ac:dyDescent="0.35">
      <c r="B162" t="s">
        <v>132</v>
      </c>
    </row>
    <row r="163" spans="1:2" x14ac:dyDescent="0.35">
      <c r="B163" t="s">
        <v>133</v>
      </c>
    </row>
    <row r="164" spans="1:2" x14ac:dyDescent="0.35">
      <c r="A164">
        <v>64</v>
      </c>
    </row>
    <row r="165" spans="1:2" x14ac:dyDescent="0.35">
      <c r="B165" t="s">
        <v>637</v>
      </c>
    </row>
    <row r="166" spans="1:2" x14ac:dyDescent="0.35">
      <c r="B166" t="s">
        <v>135</v>
      </c>
    </row>
    <row r="167" spans="1:2" x14ac:dyDescent="0.35">
      <c r="B167" t="s">
        <v>136</v>
      </c>
    </row>
    <row r="168" spans="1:2" x14ac:dyDescent="0.35">
      <c r="A168">
        <v>65</v>
      </c>
    </row>
    <row r="169" spans="1:2" x14ac:dyDescent="0.35">
      <c r="B169" t="s">
        <v>81</v>
      </c>
    </row>
    <row r="170" spans="1:2" x14ac:dyDescent="0.35">
      <c r="A170">
        <v>66</v>
      </c>
    </row>
    <row r="171" spans="1:2" x14ac:dyDescent="0.35">
      <c r="B171" t="s">
        <v>445</v>
      </c>
    </row>
    <row r="172" spans="1:2" x14ac:dyDescent="0.35">
      <c r="A172">
        <v>67</v>
      </c>
    </row>
    <row r="173" spans="1:2" x14ac:dyDescent="0.35">
      <c r="B173" t="s">
        <v>67</v>
      </c>
    </row>
    <row r="174" spans="1:2" x14ac:dyDescent="0.35">
      <c r="A174">
        <v>68</v>
      </c>
    </row>
    <row r="175" spans="1:2" x14ac:dyDescent="0.35">
      <c r="B175" t="s">
        <v>389</v>
      </c>
    </row>
    <row r="176" spans="1:2" x14ac:dyDescent="0.35">
      <c r="A176">
        <v>69</v>
      </c>
    </row>
    <row r="177" spans="1:2" x14ac:dyDescent="0.35">
      <c r="B177" t="s">
        <v>770</v>
      </c>
    </row>
    <row r="178" spans="1:2" x14ac:dyDescent="0.35">
      <c r="A178">
        <v>70</v>
      </c>
    </row>
    <row r="179" spans="1:2" x14ac:dyDescent="0.35">
      <c r="B179" t="s">
        <v>839</v>
      </c>
    </row>
    <row r="180" spans="1:2" x14ac:dyDescent="0.35">
      <c r="A180">
        <v>71</v>
      </c>
    </row>
    <row r="181" spans="1:2" x14ac:dyDescent="0.35">
      <c r="B181" t="s">
        <v>437</v>
      </c>
    </row>
    <row r="182" spans="1:2" x14ac:dyDescent="0.35">
      <c r="A182">
        <v>72</v>
      </c>
    </row>
    <row r="183" spans="1:2" x14ac:dyDescent="0.35">
      <c r="B183" t="s">
        <v>515</v>
      </c>
    </row>
    <row r="184" spans="1:2" x14ac:dyDescent="0.35">
      <c r="A184">
        <v>73</v>
      </c>
    </row>
    <row r="185" spans="1:2" x14ac:dyDescent="0.35">
      <c r="B185" t="s">
        <v>519</v>
      </c>
    </row>
    <row r="186" spans="1:2" x14ac:dyDescent="0.35">
      <c r="B186" t="s">
        <v>147</v>
      </c>
    </row>
    <row r="187" spans="1:2" x14ac:dyDescent="0.35">
      <c r="A187">
        <v>74</v>
      </c>
    </row>
    <row r="188" spans="1:2" x14ac:dyDescent="0.35">
      <c r="B188" t="s">
        <v>526</v>
      </c>
    </row>
    <row r="189" spans="1:2" x14ac:dyDescent="0.35">
      <c r="A189">
        <v>75</v>
      </c>
    </row>
    <row r="190" spans="1:2" x14ac:dyDescent="0.35">
      <c r="B190" t="s">
        <v>530</v>
      </c>
    </row>
    <row r="191" spans="1:2" x14ac:dyDescent="0.35">
      <c r="A191">
        <v>76</v>
      </c>
    </row>
    <row r="192" spans="1:2" x14ac:dyDescent="0.35">
      <c r="B192" t="s">
        <v>879</v>
      </c>
    </row>
    <row r="193" spans="1:2" x14ac:dyDescent="0.35">
      <c r="A193">
        <v>77</v>
      </c>
    </row>
    <row r="194" spans="1:2" x14ac:dyDescent="0.35">
      <c r="B194" t="s">
        <v>21</v>
      </c>
    </row>
    <row r="195" spans="1:2" x14ac:dyDescent="0.35">
      <c r="A195">
        <v>78</v>
      </c>
    </row>
    <row r="196" spans="1:2" x14ac:dyDescent="0.35">
      <c r="B196" t="s">
        <v>812</v>
      </c>
    </row>
    <row r="197" spans="1:2" x14ac:dyDescent="0.35">
      <c r="A197">
        <v>79</v>
      </c>
    </row>
    <row r="198" spans="1:2" x14ac:dyDescent="0.35">
      <c r="B198" t="s">
        <v>794</v>
      </c>
    </row>
    <row r="199" spans="1:2" x14ac:dyDescent="0.35">
      <c r="A199">
        <v>80</v>
      </c>
    </row>
    <row r="200" spans="1:2" x14ac:dyDescent="0.35">
      <c r="B200" t="s">
        <v>774</v>
      </c>
    </row>
    <row r="201" spans="1:2" x14ac:dyDescent="0.35">
      <c r="A201">
        <v>81</v>
      </c>
    </row>
    <row r="202" spans="1:2" x14ac:dyDescent="0.35">
      <c r="B202" t="s">
        <v>785</v>
      </c>
    </row>
    <row r="203" spans="1:2" x14ac:dyDescent="0.35">
      <c r="A203">
        <v>82</v>
      </c>
    </row>
    <row r="204" spans="1:2" x14ac:dyDescent="0.35">
      <c r="B204" t="s">
        <v>778</v>
      </c>
    </row>
    <row r="205" spans="1:2" x14ac:dyDescent="0.35">
      <c r="B205" t="s">
        <v>160</v>
      </c>
    </row>
    <row r="206" spans="1:2" x14ac:dyDescent="0.35">
      <c r="A206">
        <v>83</v>
      </c>
    </row>
    <row r="207" spans="1:2" x14ac:dyDescent="0.35">
      <c r="B207" t="s">
        <v>1440</v>
      </c>
    </row>
    <row r="208" spans="1:2" x14ac:dyDescent="0.35">
      <c r="B208" t="s">
        <v>50</v>
      </c>
    </row>
    <row r="209" spans="1:2" x14ac:dyDescent="0.35">
      <c r="A209">
        <v>84</v>
      </c>
    </row>
    <row r="210" spans="1:2" x14ac:dyDescent="0.35">
      <c r="B210" t="s">
        <v>1166</v>
      </c>
    </row>
    <row r="211" spans="1:2" x14ac:dyDescent="0.35">
      <c r="A211">
        <v>85</v>
      </c>
    </row>
    <row r="212" spans="1:2" x14ac:dyDescent="0.35">
      <c r="B212" t="s">
        <v>875</v>
      </c>
    </row>
    <row r="213" spans="1:2" x14ac:dyDescent="0.35">
      <c r="A213">
        <v>86</v>
      </c>
    </row>
    <row r="214" spans="1:2" x14ac:dyDescent="0.35">
      <c r="B214" t="s">
        <v>67</v>
      </c>
    </row>
    <row r="215" spans="1:2" x14ac:dyDescent="0.35">
      <c r="A215">
        <v>87</v>
      </c>
    </row>
    <row r="216" spans="1:2" x14ac:dyDescent="0.35">
      <c r="B216" t="s">
        <v>913</v>
      </c>
    </row>
    <row r="217" spans="1:2" x14ac:dyDescent="0.35">
      <c r="A217">
        <v>88</v>
      </c>
    </row>
    <row r="218" spans="1:2" x14ac:dyDescent="0.35">
      <c r="B218" t="s">
        <v>1137</v>
      </c>
    </row>
    <row r="219" spans="1:2" x14ac:dyDescent="0.35">
      <c r="A219">
        <v>89</v>
      </c>
    </row>
    <row r="220" spans="1:2" x14ac:dyDescent="0.35">
      <c r="B220" t="s">
        <v>358</v>
      </c>
    </row>
    <row r="221" spans="1:2" x14ac:dyDescent="0.35">
      <c r="B221" t="s">
        <v>171</v>
      </c>
    </row>
    <row r="222" spans="1:2" x14ac:dyDescent="0.35">
      <c r="A222">
        <v>90</v>
      </c>
    </row>
    <row r="223" spans="1:2" x14ac:dyDescent="0.35">
      <c r="B223" t="s">
        <v>1075</v>
      </c>
    </row>
    <row r="224" spans="1:2" x14ac:dyDescent="0.35">
      <c r="A224">
        <v>91</v>
      </c>
    </row>
    <row r="225" spans="1:2" x14ac:dyDescent="0.35">
      <c r="B225" t="s">
        <v>174</v>
      </c>
    </row>
    <row r="226" spans="1:2" x14ac:dyDescent="0.35">
      <c r="B226" t="s">
        <v>449</v>
      </c>
    </row>
    <row r="227" spans="1:2" x14ac:dyDescent="0.35">
      <c r="A227">
        <v>92</v>
      </c>
    </row>
    <row r="228" spans="1:2" x14ac:dyDescent="0.35">
      <c r="B228" t="s">
        <v>397</v>
      </c>
    </row>
    <row r="229" spans="1:2" x14ac:dyDescent="0.35">
      <c r="B229" t="s">
        <v>176</v>
      </c>
    </row>
    <row r="230" spans="1:2" x14ac:dyDescent="0.35">
      <c r="B230" t="s">
        <v>177</v>
      </c>
    </row>
    <row r="231" spans="1:2" x14ac:dyDescent="0.35">
      <c r="B231" t="s">
        <v>178</v>
      </c>
    </row>
    <row r="232" spans="1:2" x14ac:dyDescent="0.35">
      <c r="A232">
        <v>93</v>
      </c>
    </row>
    <row r="233" spans="1:2" x14ac:dyDescent="0.35">
      <c r="B233" t="s">
        <v>404</v>
      </c>
    </row>
    <row r="234" spans="1:2" x14ac:dyDescent="0.35">
      <c r="A234">
        <v>94</v>
      </c>
    </row>
    <row r="235" spans="1:2" x14ac:dyDescent="0.35">
      <c r="B235" t="s">
        <v>433</v>
      </c>
    </row>
    <row r="236" spans="1:2" x14ac:dyDescent="0.35">
      <c r="A236">
        <v>95</v>
      </c>
    </row>
    <row r="237" spans="1:2" x14ac:dyDescent="0.35">
      <c r="B237" t="s">
        <v>382</v>
      </c>
    </row>
    <row r="238" spans="1:2" x14ac:dyDescent="0.35">
      <c r="B238" t="s">
        <v>183</v>
      </c>
    </row>
    <row r="239" spans="1:2" x14ac:dyDescent="0.35">
      <c r="A239">
        <v>96</v>
      </c>
    </row>
    <row r="240" spans="1:2" x14ac:dyDescent="0.35">
      <c r="B240" t="s">
        <v>185</v>
      </c>
    </row>
    <row r="241" spans="1:2" x14ac:dyDescent="0.35">
      <c r="B241" t="s">
        <v>453</v>
      </c>
    </row>
    <row r="242" spans="1:2" x14ac:dyDescent="0.35">
      <c r="B242" t="s">
        <v>186</v>
      </c>
    </row>
    <row r="243" spans="1:2" x14ac:dyDescent="0.35">
      <c r="A243">
        <v>97</v>
      </c>
    </row>
    <row r="244" spans="1:2" x14ac:dyDescent="0.35">
      <c r="B244" t="s">
        <v>382</v>
      </c>
    </row>
    <row r="245" spans="1:2" x14ac:dyDescent="0.35">
      <c r="A245">
        <v>98</v>
      </c>
    </row>
    <row r="246" spans="1:2" x14ac:dyDescent="0.35">
      <c r="B246" t="s">
        <v>433</v>
      </c>
    </row>
    <row r="247" spans="1:2" x14ac:dyDescent="0.35">
      <c r="B247" t="s">
        <v>190</v>
      </c>
    </row>
    <row r="248" spans="1:2" x14ac:dyDescent="0.35">
      <c r="B248" t="s">
        <v>189</v>
      </c>
    </row>
    <row r="249" spans="1:2" x14ac:dyDescent="0.35">
      <c r="A249">
        <v>99</v>
      </c>
    </row>
    <row r="250" spans="1:2" x14ac:dyDescent="0.35">
      <c r="B250" t="s">
        <v>861</v>
      </c>
    </row>
    <row r="251" spans="1:2" x14ac:dyDescent="0.35">
      <c r="A251">
        <v>100</v>
      </c>
    </row>
    <row r="252" spans="1:2" x14ac:dyDescent="0.35">
      <c r="B252" t="s">
        <v>835</v>
      </c>
    </row>
    <row r="253" spans="1:2" x14ac:dyDescent="0.35">
      <c r="A253">
        <v>101</v>
      </c>
    </row>
    <row r="254" spans="1:2" x14ac:dyDescent="0.35">
      <c r="B254" t="s">
        <v>368</v>
      </c>
    </row>
    <row r="255" spans="1:2" x14ac:dyDescent="0.35">
      <c r="B255" t="s">
        <v>194</v>
      </c>
    </row>
    <row r="256" spans="1:2" x14ac:dyDescent="0.35">
      <c r="A256">
        <v>102</v>
      </c>
    </row>
    <row r="257" spans="1:2" x14ac:dyDescent="0.35">
      <c r="B257" t="s">
        <v>594</v>
      </c>
    </row>
    <row r="258" spans="1:2" x14ac:dyDescent="0.35">
      <c r="A258">
        <v>103</v>
      </c>
    </row>
    <row r="259" spans="1:2" x14ac:dyDescent="0.35">
      <c r="B259" t="s">
        <v>433</v>
      </c>
    </row>
    <row r="260" spans="1:2" x14ac:dyDescent="0.35">
      <c r="A260">
        <v>104</v>
      </c>
    </row>
    <row r="261" spans="1:2" x14ac:dyDescent="0.35">
      <c r="B261" t="s">
        <v>1423</v>
      </c>
    </row>
    <row r="262" spans="1:2" x14ac:dyDescent="0.35">
      <c r="A262">
        <v>105</v>
      </c>
    </row>
    <row r="263" spans="1:2" x14ac:dyDescent="0.35">
      <c r="B263" t="s">
        <v>1423</v>
      </c>
    </row>
    <row r="264" spans="1:2" x14ac:dyDescent="0.35">
      <c r="A264">
        <v>106</v>
      </c>
    </row>
    <row r="265" spans="1:2" x14ac:dyDescent="0.35">
      <c r="B265" t="s">
        <v>1454</v>
      </c>
    </row>
    <row r="266" spans="1:2" x14ac:dyDescent="0.35">
      <c r="A266">
        <v>107</v>
      </c>
    </row>
    <row r="267" spans="1:2" x14ac:dyDescent="0.35">
      <c r="B267" t="s">
        <v>1458</v>
      </c>
    </row>
    <row r="268" spans="1:2" x14ac:dyDescent="0.35">
      <c r="B268" t="s">
        <v>202</v>
      </c>
    </row>
    <row r="269" spans="1:2" x14ac:dyDescent="0.35">
      <c r="B269" t="s">
        <v>203</v>
      </c>
    </row>
    <row r="270" spans="1:2" x14ac:dyDescent="0.35">
      <c r="A270">
        <v>108</v>
      </c>
    </row>
    <row r="271" spans="1:2" x14ac:dyDescent="0.35">
      <c r="B271" t="s">
        <v>1440</v>
      </c>
    </row>
    <row r="272" spans="1:2" x14ac:dyDescent="0.35">
      <c r="B272" t="s">
        <v>206</v>
      </c>
    </row>
    <row r="273" spans="1:2" x14ac:dyDescent="0.35">
      <c r="B273" t="s">
        <v>50</v>
      </c>
    </row>
    <row r="274" spans="1:2" x14ac:dyDescent="0.35">
      <c r="A274">
        <v>109</v>
      </c>
    </row>
    <row r="275" spans="1:2" x14ac:dyDescent="0.35">
      <c r="B275" t="s">
        <v>1031</v>
      </c>
    </row>
    <row r="276" spans="1:2" x14ac:dyDescent="0.35">
      <c r="B276" t="s">
        <v>208</v>
      </c>
    </row>
    <row r="277" spans="1:2" x14ac:dyDescent="0.35">
      <c r="B277" t="s">
        <v>209</v>
      </c>
    </row>
    <row r="278" spans="1:2" x14ac:dyDescent="0.35">
      <c r="A278">
        <v>110</v>
      </c>
    </row>
    <row r="279" spans="1:2" x14ac:dyDescent="0.35">
      <c r="B279" t="s">
        <v>1035</v>
      </c>
    </row>
    <row r="280" spans="1:2" x14ac:dyDescent="0.35">
      <c r="B280" t="s">
        <v>211</v>
      </c>
    </row>
    <row r="281" spans="1:2" x14ac:dyDescent="0.35">
      <c r="A281">
        <v>111</v>
      </c>
    </row>
    <row r="282" spans="1:2" x14ac:dyDescent="0.35">
      <c r="B282" t="s">
        <v>1045</v>
      </c>
    </row>
    <row r="283" spans="1:2" x14ac:dyDescent="0.35">
      <c r="A283">
        <v>112</v>
      </c>
    </row>
    <row r="284" spans="1:2" x14ac:dyDescent="0.35">
      <c r="B284" t="s">
        <v>1129</v>
      </c>
    </row>
    <row r="285" spans="1:2" x14ac:dyDescent="0.35">
      <c r="A285">
        <v>113</v>
      </c>
    </row>
    <row r="286" spans="1:2" x14ac:dyDescent="0.35">
      <c r="B286" t="s">
        <v>982</v>
      </c>
    </row>
    <row r="287" spans="1:2" x14ac:dyDescent="0.35">
      <c r="A287">
        <v>114</v>
      </c>
    </row>
    <row r="288" spans="1:2" x14ac:dyDescent="0.35">
      <c r="B288" t="s">
        <v>1087</v>
      </c>
    </row>
    <row r="289" spans="1:2" x14ac:dyDescent="0.35">
      <c r="A289">
        <v>115</v>
      </c>
    </row>
    <row r="290" spans="1:2" x14ac:dyDescent="0.35">
      <c r="B290" t="s">
        <v>1145</v>
      </c>
    </row>
    <row r="291" spans="1:2" x14ac:dyDescent="0.35">
      <c r="B291" t="s">
        <v>217</v>
      </c>
    </row>
    <row r="292" spans="1:2" x14ac:dyDescent="0.35">
      <c r="A292">
        <v>116</v>
      </c>
    </row>
    <row r="293" spans="1:2" x14ac:dyDescent="0.35">
      <c r="B293" t="s">
        <v>1152</v>
      </c>
    </row>
    <row r="294" spans="1:2" x14ac:dyDescent="0.35">
      <c r="A294">
        <v>117</v>
      </c>
    </row>
    <row r="295" spans="1:2" x14ac:dyDescent="0.35">
      <c r="B295" t="s">
        <v>1098</v>
      </c>
    </row>
    <row r="296" spans="1:2" x14ac:dyDescent="0.35">
      <c r="A296">
        <v>118</v>
      </c>
    </row>
    <row r="297" spans="1:2" x14ac:dyDescent="0.35">
      <c r="B297" t="s">
        <v>1102</v>
      </c>
    </row>
    <row r="298" spans="1:2" x14ac:dyDescent="0.35">
      <c r="A298">
        <v>119</v>
      </c>
    </row>
    <row r="299" spans="1:2" x14ac:dyDescent="0.35">
      <c r="B299" t="s">
        <v>1106</v>
      </c>
    </row>
    <row r="300" spans="1:2" x14ac:dyDescent="0.35">
      <c r="A300">
        <v>120</v>
      </c>
    </row>
    <row r="301" spans="1:2" x14ac:dyDescent="0.35">
      <c r="B301" t="s">
        <v>1110</v>
      </c>
    </row>
    <row r="302" spans="1:2" x14ac:dyDescent="0.35">
      <c r="A302">
        <v>121</v>
      </c>
    </row>
    <row r="303" spans="1:2" x14ac:dyDescent="0.35">
      <c r="B303" t="s">
        <v>1114</v>
      </c>
    </row>
    <row r="304" spans="1:2" x14ac:dyDescent="0.35">
      <c r="A304">
        <v>122</v>
      </c>
    </row>
    <row r="305" spans="1:2" x14ac:dyDescent="0.35">
      <c r="B305" t="s">
        <v>1060</v>
      </c>
    </row>
    <row r="306" spans="1:2" x14ac:dyDescent="0.35">
      <c r="A306">
        <v>123</v>
      </c>
    </row>
    <row r="307" spans="1:2" x14ac:dyDescent="0.35">
      <c r="B307" t="s">
        <v>1118</v>
      </c>
    </row>
    <row r="308" spans="1:2" x14ac:dyDescent="0.35">
      <c r="B308" t="s">
        <v>228</v>
      </c>
    </row>
    <row r="309" spans="1:2" x14ac:dyDescent="0.35">
      <c r="A309">
        <v>124</v>
      </c>
    </row>
    <row r="310" spans="1:2" x14ac:dyDescent="0.35">
      <c r="B310" t="s">
        <v>1254</v>
      </c>
    </row>
    <row r="311" spans="1:2" x14ac:dyDescent="0.35">
      <c r="A311">
        <v>125</v>
      </c>
    </row>
    <row r="312" spans="1:2" x14ac:dyDescent="0.35">
      <c r="B312" t="s">
        <v>1258</v>
      </c>
    </row>
    <row r="313" spans="1:2" x14ac:dyDescent="0.35">
      <c r="A313">
        <v>126</v>
      </c>
    </row>
    <row r="314" spans="1:2" x14ac:dyDescent="0.35">
      <c r="B314" t="s">
        <v>1262</v>
      </c>
    </row>
    <row r="315" spans="1:2" x14ac:dyDescent="0.35">
      <c r="A315">
        <v>127</v>
      </c>
    </row>
    <row r="316" spans="1:2" x14ac:dyDescent="0.35">
      <c r="B316" t="s">
        <v>50</v>
      </c>
    </row>
    <row r="317" spans="1:2" x14ac:dyDescent="0.35">
      <c r="A317">
        <v>128</v>
      </c>
    </row>
    <row r="318" spans="1:2" x14ac:dyDescent="0.35">
      <c r="B318" t="s">
        <v>577</v>
      </c>
    </row>
    <row r="319" spans="1:2" x14ac:dyDescent="0.35">
      <c r="B319" t="s">
        <v>235</v>
      </c>
    </row>
    <row r="320" spans="1:2" x14ac:dyDescent="0.35">
      <c r="B320" t="s">
        <v>236</v>
      </c>
    </row>
    <row r="321" spans="1:2" x14ac:dyDescent="0.35">
      <c r="B321" t="s">
        <v>237</v>
      </c>
    </row>
    <row r="322" spans="1:2" x14ac:dyDescent="0.35">
      <c r="A322">
        <v>130</v>
      </c>
    </row>
    <row r="323" spans="1:2" x14ac:dyDescent="0.35">
      <c r="B323" t="s">
        <v>50</v>
      </c>
    </row>
    <row r="324" spans="1:2" x14ac:dyDescent="0.35">
      <c r="A324">
        <v>131</v>
      </c>
    </row>
    <row r="325" spans="1:2" x14ac:dyDescent="0.35">
      <c r="B325" t="s">
        <v>429</v>
      </c>
    </row>
    <row r="326" spans="1:2" x14ac:dyDescent="0.35">
      <c r="A326">
        <v>132</v>
      </c>
    </row>
    <row r="327" spans="1:2" x14ac:dyDescent="0.35">
      <c r="B327" t="s">
        <v>1019</v>
      </c>
    </row>
    <row r="328" spans="1:2" x14ac:dyDescent="0.35">
      <c r="A328">
        <v>133</v>
      </c>
    </row>
    <row r="329" spans="1:2" x14ac:dyDescent="0.35">
      <c r="B329" t="s">
        <v>1230</v>
      </c>
    </row>
    <row r="330" spans="1:2" x14ac:dyDescent="0.35">
      <c r="A330">
        <v>134</v>
      </c>
    </row>
    <row r="331" spans="1:2" x14ac:dyDescent="0.35">
      <c r="B331" t="s">
        <v>1234</v>
      </c>
    </row>
    <row r="332" spans="1:2" x14ac:dyDescent="0.35">
      <c r="A332">
        <v>135</v>
      </c>
    </row>
    <row r="333" spans="1:2" x14ac:dyDescent="0.35">
      <c r="B333" t="s">
        <v>1278</v>
      </c>
    </row>
    <row r="334" spans="1:2" x14ac:dyDescent="0.35">
      <c r="A334">
        <v>136</v>
      </c>
    </row>
    <row r="335" spans="1:2" x14ac:dyDescent="0.35">
      <c r="B335" t="s">
        <v>1274</v>
      </c>
    </row>
    <row r="336" spans="1:2" x14ac:dyDescent="0.35">
      <c r="A336">
        <v>137</v>
      </c>
    </row>
    <row r="337" spans="1:2" x14ac:dyDescent="0.35">
      <c r="B337" t="s">
        <v>1401</v>
      </c>
    </row>
    <row r="338" spans="1:2" x14ac:dyDescent="0.35">
      <c r="A338">
        <v>138</v>
      </c>
    </row>
    <row r="339" spans="1:2" x14ac:dyDescent="0.35">
      <c r="B339" t="s">
        <v>1219</v>
      </c>
    </row>
    <row r="340" spans="1:2" x14ac:dyDescent="0.35">
      <c r="A340">
        <v>139</v>
      </c>
    </row>
    <row r="341" spans="1:2" x14ac:dyDescent="0.35">
      <c r="B341" t="s">
        <v>1405</v>
      </c>
    </row>
    <row r="342" spans="1:2" x14ac:dyDescent="0.35">
      <c r="A342">
        <v>140</v>
      </c>
    </row>
    <row r="343" spans="1:2" x14ac:dyDescent="0.35">
      <c r="B343" t="s">
        <v>1011</v>
      </c>
    </row>
    <row r="344" spans="1:2" x14ac:dyDescent="0.35">
      <c r="A344">
        <v>141</v>
      </c>
    </row>
    <row r="345" spans="1:2" x14ac:dyDescent="0.35">
      <c r="B345" t="s">
        <v>1053</v>
      </c>
    </row>
    <row r="346" spans="1:2" x14ac:dyDescent="0.35">
      <c r="A346">
        <v>142</v>
      </c>
    </row>
    <row r="347" spans="1:2" x14ac:dyDescent="0.35">
      <c r="B347" t="s">
        <v>1083</v>
      </c>
    </row>
    <row r="348" spans="1:2" x14ac:dyDescent="0.35">
      <c r="A348">
        <v>143</v>
      </c>
    </row>
    <row r="349" spans="1:2" x14ac:dyDescent="0.35">
      <c r="B349" t="s">
        <v>816</v>
      </c>
    </row>
    <row r="350" spans="1:2" x14ac:dyDescent="0.35">
      <c r="A350">
        <v>144</v>
      </c>
    </row>
    <row r="351" spans="1:2" x14ac:dyDescent="0.35">
      <c r="B351" t="s">
        <v>820</v>
      </c>
    </row>
    <row r="352" spans="1:2" x14ac:dyDescent="0.35">
      <c r="A352">
        <v>145</v>
      </c>
    </row>
    <row r="353" spans="1:2" x14ac:dyDescent="0.35">
      <c r="B353" t="s">
        <v>1156</v>
      </c>
    </row>
    <row r="354" spans="1:2" x14ac:dyDescent="0.35">
      <c r="A354">
        <v>146</v>
      </c>
    </row>
    <row r="355" spans="1:2" x14ac:dyDescent="0.35">
      <c r="B355" t="s">
        <v>824</v>
      </c>
    </row>
    <row r="356" spans="1:2" x14ac:dyDescent="0.35">
      <c r="B356" t="s">
        <v>260</v>
      </c>
    </row>
    <row r="357" spans="1:2" x14ac:dyDescent="0.35">
      <c r="A357">
        <v>147</v>
      </c>
    </row>
    <row r="358" spans="1:2" x14ac:dyDescent="0.35">
      <c r="B358" t="s">
        <v>1274</v>
      </c>
    </row>
    <row r="359" spans="1:2" x14ac:dyDescent="0.35">
      <c r="A359">
        <v>148</v>
      </c>
    </row>
    <row r="360" spans="1:2" x14ac:dyDescent="0.35">
      <c r="B360" t="s">
        <v>1242</v>
      </c>
    </row>
    <row r="361" spans="1:2" x14ac:dyDescent="0.35">
      <c r="A361">
        <v>149</v>
      </c>
    </row>
    <row r="362" spans="1:2" x14ac:dyDescent="0.35">
      <c r="B362" t="s">
        <v>299</v>
      </c>
    </row>
    <row r="363" spans="1:2" x14ac:dyDescent="0.35">
      <c r="A363">
        <v>150</v>
      </c>
    </row>
    <row r="364" spans="1:2" x14ac:dyDescent="0.35">
      <c r="B364" t="s">
        <v>1379</v>
      </c>
    </row>
    <row r="365" spans="1:2" x14ac:dyDescent="0.35">
      <c r="A365">
        <v>151</v>
      </c>
    </row>
    <row r="366" spans="1:2" x14ac:dyDescent="0.35">
      <c r="B366" t="s">
        <v>33</v>
      </c>
    </row>
    <row r="367" spans="1:2" x14ac:dyDescent="0.35">
      <c r="B367" t="s">
        <v>37</v>
      </c>
    </row>
    <row r="368" spans="1:2" x14ac:dyDescent="0.35">
      <c r="A368">
        <v>152</v>
      </c>
    </row>
    <row r="369" spans="1:2" x14ac:dyDescent="0.35">
      <c r="B369" t="s">
        <v>1306</v>
      </c>
    </row>
    <row r="370" spans="1:2" x14ac:dyDescent="0.35">
      <c r="B370" t="s">
        <v>267</v>
      </c>
    </row>
    <row r="371" spans="1:2" x14ac:dyDescent="0.35">
      <c r="A371">
        <v>153</v>
      </c>
    </row>
    <row r="372" spans="1:2" x14ac:dyDescent="0.35">
      <c r="B372" t="s">
        <v>923</v>
      </c>
    </row>
    <row r="373" spans="1:2" x14ac:dyDescent="0.35">
      <c r="A373">
        <v>154</v>
      </c>
    </row>
    <row r="374" spans="1:2" x14ac:dyDescent="0.35">
      <c r="B374" t="s">
        <v>927</v>
      </c>
    </row>
    <row r="375" spans="1:2" x14ac:dyDescent="0.35">
      <c r="A375">
        <v>155</v>
      </c>
    </row>
    <row r="376" spans="1:2" x14ac:dyDescent="0.35">
      <c r="B376" t="s">
        <v>931</v>
      </c>
    </row>
    <row r="377" spans="1:2" x14ac:dyDescent="0.35">
      <c r="A377">
        <v>156</v>
      </c>
    </row>
    <row r="378" spans="1:2" x14ac:dyDescent="0.35">
      <c r="B378" t="s">
        <v>669</v>
      </c>
    </row>
    <row r="379" spans="1:2" x14ac:dyDescent="0.35">
      <c r="A379">
        <v>157</v>
      </c>
    </row>
    <row r="380" spans="1:2" x14ac:dyDescent="0.35">
      <c r="B380" t="s">
        <v>1357</v>
      </c>
    </row>
    <row r="381" spans="1:2" x14ac:dyDescent="0.35">
      <c r="A381">
        <v>158</v>
      </c>
    </row>
    <row r="382" spans="1:2" x14ac:dyDescent="0.35">
      <c r="B382" t="s">
        <v>1361</v>
      </c>
    </row>
    <row r="383" spans="1:2" x14ac:dyDescent="0.35">
      <c r="A383">
        <v>159</v>
      </c>
    </row>
    <row r="384" spans="1:2" x14ac:dyDescent="0.35">
      <c r="B384" t="s">
        <v>1419</v>
      </c>
    </row>
    <row r="385" spans="1:2" x14ac:dyDescent="0.35">
      <c r="B385" t="s">
        <v>274</v>
      </c>
    </row>
    <row r="386" spans="1:2" x14ac:dyDescent="0.35">
      <c r="A386">
        <v>160</v>
      </c>
    </row>
    <row r="387" spans="1:2" x14ac:dyDescent="0.35">
      <c r="B387" t="s">
        <v>1087</v>
      </c>
    </row>
    <row r="388" spans="1:2" x14ac:dyDescent="0.35">
      <c r="B388" t="s">
        <v>276</v>
      </c>
    </row>
    <row r="389" spans="1:2" x14ac:dyDescent="0.35">
      <c r="A389">
        <v>161</v>
      </c>
    </row>
    <row r="390" spans="1:2" x14ac:dyDescent="0.35">
      <c r="B390" t="s">
        <v>1369</v>
      </c>
    </row>
    <row r="391" spans="1:2" x14ac:dyDescent="0.35">
      <c r="A391">
        <v>162</v>
      </c>
    </row>
    <row r="392" spans="1:2" x14ac:dyDescent="0.35">
      <c r="B392" t="s">
        <v>1427</v>
      </c>
    </row>
    <row r="393" spans="1:2" x14ac:dyDescent="0.35">
      <c r="A393">
        <v>163</v>
      </c>
    </row>
    <row r="394" spans="1:2" x14ac:dyDescent="0.35">
      <c r="B394" t="s">
        <v>1507</v>
      </c>
    </row>
    <row r="395" spans="1:2" x14ac:dyDescent="0.35">
      <c r="B395" t="s">
        <v>280</v>
      </c>
    </row>
    <row r="396" spans="1:2" x14ac:dyDescent="0.35">
      <c r="A396">
        <v>164</v>
      </c>
    </row>
    <row r="397" spans="1:2" x14ac:dyDescent="0.35">
      <c r="B397" t="s">
        <v>1490</v>
      </c>
    </row>
    <row r="398" spans="1:2" x14ac:dyDescent="0.35">
      <c r="A398">
        <v>165</v>
      </c>
    </row>
    <row r="399" spans="1:2" x14ac:dyDescent="0.35">
      <c r="B399" t="s">
        <v>1389</v>
      </c>
    </row>
    <row r="400" spans="1:2" x14ac:dyDescent="0.35">
      <c r="B400" t="s">
        <v>283</v>
      </c>
    </row>
    <row r="401" spans="1:2" x14ac:dyDescent="0.35">
      <c r="B401" t="s">
        <v>284</v>
      </c>
    </row>
    <row r="402" spans="1:2" x14ac:dyDescent="0.35">
      <c r="A402">
        <v>166</v>
      </c>
    </row>
    <row r="403" spans="1:2" x14ac:dyDescent="0.35">
      <c r="B403" t="s">
        <v>1450</v>
      </c>
    </row>
    <row r="404" spans="1:2" x14ac:dyDescent="0.35">
      <c r="A404">
        <v>167</v>
      </c>
    </row>
    <row r="405" spans="1:2" x14ac:dyDescent="0.35">
      <c r="B405" t="s">
        <v>1526</v>
      </c>
    </row>
    <row r="406" spans="1:2" x14ac:dyDescent="0.35">
      <c r="A406">
        <v>168</v>
      </c>
    </row>
    <row r="407" spans="1:2" x14ac:dyDescent="0.35">
      <c r="B407" t="s">
        <v>1393</v>
      </c>
    </row>
    <row r="408" spans="1:2" x14ac:dyDescent="0.35">
      <c r="A408">
        <v>169</v>
      </c>
    </row>
    <row r="409" spans="1:2" x14ac:dyDescent="0.35">
      <c r="B409" t="s">
        <v>1321</v>
      </c>
    </row>
    <row r="410" spans="1:2" x14ac:dyDescent="0.35">
      <c r="B410" t="s">
        <v>292</v>
      </c>
    </row>
    <row r="411" spans="1:2" x14ac:dyDescent="0.35">
      <c r="A411">
        <v>170</v>
      </c>
    </row>
    <row r="412" spans="1:2" x14ac:dyDescent="0.35">
      <c r="B412" t="s">
        <v>467</v>
      </c>
    </row>
    <row r="413" spans="1:2" x14ac:dyDescent="0.35">
      <c r="A413">
        <v>171</v>
      </c>
    </row>
    <row r="414" spans="1:2" x14ac:dyDescent="0.35">
      <c r="B414" t="s">
        <v>292</v>
      </c>
    </row>
    <row r="415" spans="1:2" x14ac:dyDescent="0.35">
      <c r="A415">
        <v>172</v>
      </c>
    </row>
    <row r="416" spans="1:2" x14ac:dyDescent="0.35">
      <c r="B416" t="s">
        <v>1593</v>
      </c>
    </row>
    <row r="417" spans="1:2" x14ac:dyDescent="0.35">
      <c r="A417">
        <v>173</v>
      </c>
    </row>
    <row r="418" spans="1:2" x14ac:dyDescent="0.35">
      <c r="B418" t="s">
        <v>1340</v>
      </c>
    </row>
    <row r="419" spans="1:2" x14ac:dyDescent="0.35">
      <c r="B419" t="s">
        <v>297</v>
      </c>
    </row>
    <row r="420" spans="1:2" x14ac:dyDescent="0.35">
      <c r="A420">
        <v>174</v>
      </c>
    </row>
    <row r="421" spans="1:2" x14ac:dyDescent="0.35">
      <c r="B421" t="s">
        <v>1328</v>
      </c>
    </row>
    <row r="422" spans="1:2" x14ac:dyDescent="0.35">
      <c r="B422" t="s">
        <v>299</v>
      </c>
    </row>
    <row r="423" spans="1:2" x14ac:dyDescent="0.35">
      <c r="A423">
        <v>175</v>
      </c>
    </row>
    <row r="424" spans="1:2" x14ac:dyDescent="0.35">
      <c r="B424" t="s">
        <v>1376</v>
      </c>
    </row>
    <row r="425" spans="1:2" x14ac:dyDescent="0.35">
      <c r="A425">
        <v>176</v>
      </c>
    </row>
    <row r="426" spans="1:2" x14ac:dyDescent="0.35">
      <c r="B426" t="s">
        <v>1332</v>
      </c>
    </row>
    <row r="427" spans="1:2" x14ac:dyDescent="0.35">
      <c r="A427">
        <v>177</v>
      </c>
    </row>
    <row r="428" spans="1:2" x14ac:dyDescent="0.35">
      <c r="B428" t="s">
        <v>1518</v>
      </c>
    </row>
    <row r="429" spans="1:2" x14ac:dyDescent="0.35">
      <c r="A429">
        <v>178</v>
      </c>
    </row>
    <row r="430" spans="1:2" x14ac:dyDescent="0.35">
      <c r="B430" t="s">
        <v>1500</v>
      </c>
    </row>
    <row r="431" spans="1:2" x14ac:dyDescent="0.35">
      <c r="B431" t="s">
        <v>305</v>
      </c>
    </row>
    <row r="432" spans="1:2" x14ac:dyDescent="0.35">
      <c r="B432" t="s">
        <v>306</v>
      </c>
    </row>
    <row r="433" spans="1:2" x14ac:dyDescent="0.35">
      <c r="A433">
        <v>179</v>
      </c>
    </row>
    <row r="434" spans="1:2" x14ac:dyDescent="0.35">
      <c r="B434" t="s">
        <v>1500</v>
      </c>
    </row>
    <row r="435" spans="1:2" x14ac:dyDescent="0.35">
      <c r="B435" t="s">
        <v>305</v>
      </c>
    </row>
    <row r="436" spans="1:2" x14ac:dyDescent="0.35">
      <c r="B436" t="s">
        <v>308</v>
      </c>
    </row>
    <row r="437" spans="1:2" x14ac:dyDescent="0.35">
      <c r="A437">
        <v>180</v>
      </c>
    </row>
    <row r="438" spans="1:2" x14ac:dyDescent="0.35">
      <c r="B438" t="s">
        <v>1541</v>
      </c>
    </row>
    <row r="439" spans="1:2" x14ac:dyDescent="0.35">
      <c r="A439">
        <v>181</v>
      </c>
    </row>
    <row r="440" spans="1:2" x14ac:dyDescent="0.35">
      <c r="B440" t="s">
        <v>1537</v>
      </c>
    </row>
    <row r="441" spans="1:2" x14ac:dyDescent="0.35">
      <c r="A441">
        <v>182</v>
      </c>
    </row>
    <row r="442" spans="1:2" x14ac:dyDescent="0.35">
      <c r="B442" t="s">
        <v>1544</v>
      </c>
    </row>
    <row r="443" spans="1:2" x14ac:dyDescent="0.35">
      <c r="A443">
        <v>183</v>
      </c>
    </row>
    <row r="444" spans="1:2" x14ac:dyDescent="0.35">
      <c r="B444" t="s">
        <v>1548</v>
      </c>
    </row>
    <row r="445" spans="1:2" x14ac:dyDescent="0.35">
      <c r="A445">
        <v>184</v>
      </c>
    </row>
    <row r="446" spans="1:2" x14ac:dyDescent="0.35">
      <c r="B446" t="s">
        <v>1551</v>
      </c>
    </row>
    <row r="447" spans="1:2" x14ac:dyDescent="0.35">
      <c r="A447">
        <v>185</v>
      </c>
    </row>
    <row r="448" spans="1:2" x14ac:dyDescent="0.35">
      <c r="B448" t="s">
        <v>1590</v>
      </c>
    </row>
    <row r="449" spans="1:2" x14ac:dyDescent="0.35">
      <c r="A449">
        <v>186</v>
      </c>
    </row>
    <row r="450" spans="1:2" x14ac:dyDescent="0.35">
      <c r="B450" t="s">
        <v>1586</v>
      </c>
    </row>
    <row r="451" spans="1:2" x14ac:dyDescent="0.35">
      <c r="A451">
        <v>187</v>
      </c>
    </row>
    <row r="452" spans="1:2" x14ac:dyDescent="0.35">
      <c r="B452" t="s">
        <v>1522</v>
      </c>
    </row>
    <row r="453" spans="1:2" x14ac:dyDescent="0.35">
      <c r="A453">
        <v>188</v>
      </c>
    </row>
    <row r="454" spans="1:2" x14ac:dyDescent="0.35">
      <c r="B454" t="s">
        <v>1568</v>
      </c>
    </row>
    <row r="455" spans="1:2" x14ac:dyDescent="0.35">
      <c r="A455">
        <v>189</v>
      </c>
    </row>
    <row r="456" spans="1:2" x14ac:dyDescent="0.35">
      <c r="B456" t="s">
        <v>1576</v>
      </c>
    </row>
    <row r="457" spans="1:2" x14ac:dyDescent="0.35">
      <c r="A457">
        <v>190</v>
      </c>
    </row>
    <row r="458" spans="1:2" x14ac:dyDescent="0.35">
      <c r="B458" t="s">
        <v>1562</v>
      </c>
    </row>
    <row r="459" spans="1:2" x14ac:dyDescent="0.35">
      <c r="B459" t="s">
        <v>320</v>
      </c>
    </row>
    <row r="460" spans="1:2" x14ac:dyDescent="0.35">
      <c r="A460">
        <v>191</v>
      </c>
    </row>
    <row r="461" spans="1:2" x14ac:dyDescent="0.35">
      <c r="B461" t="s">
        <v>1427</v>
      </c>
    </row>
    <row r="462" spans="1:2" x14ac:dyDescent="0.35">
      <c r="A462" t="s">
        <v>479</v>
      </c>
    </row>
    <row r="463" spans="1:2" x14ac:dyDescent="0.35">
      <c r="B463" t="s">
        <v>1200</v>
      </c>
    </row>
    <row r="464" spans="1:2" x14ac:dyDescent="0.35">
      <c r="B464" t="s">
        <v>1203</v>
      </c>
    </row>
    <row r="465" spans="1:2" x14ac:dyDescent="0.35">
      <c r="B465" t="s">
        <v>475</v>
      </c>
    </row>
    <row r="466" spans="1:2" x14ac:dyDescent="0.35">
      <c r="B466" t="s">
        <v>480</v>
      </c>
    </row>
    <row r="467" spans="1:2" x14ac:dyDescent="0.35">
      <c r="B467" t="s">
        <v>484</v>
      </c>
    </row>
    <row r="468" spans="1:2" x14ac:dyDescent="0.35">
      <c r="B468" t="s">
        <v>488</v>
      </c>
    </row>
    <row r="469" spans="1:2" x14ac:dyDescent="0.35">
      <c r="B469" t="s">
        <v>849</v>
      </c>
    </row>
    <row r="470" spans="1:2" x14ac:dyDescent="0.35">
      <c r="B470" t="s">
        <v>853</v>
      </c>
    </row>
    <row r="471" spans="1:2" x14ac:dyDescent="0.35">
      <c r="B471" t="s">
        <v>688</v>
      </c>
    </row>
    <row r="472" spans="1:2" x14ac:dyDescent="0.35">
      <c r="A472" t="s">
        <v>1594</v>
      </c>
    </row>
    <row r="473" spans="1:2" x14ac:dyDescent="0.35">
      <c r="B473" t="s">
        <v>1594</v>
      </c>
    </row>
    <row r="474" spans="1:2" x14ac:dyDescent="0.35">
      <c r="A474" t="s">
        <v>1595</v>
      </c>
    </row>
  </sheetData>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B340E1D73485D43A6B517FE350E9216" ma:contentTypeVersion="9" ma:contentTypeDescription="Crée un document." ma:contentTypeScope="" ma:versionID="40307f4690f236428181b53241542e7b">
  <xsd:schema xmlns:xsd="http://www.w3.org/2001/XMLSchema" xmlns:xs="http://www.w3.org/2001/XMLSchema" xmlns:p="http://schemas.microsoft.com/office/2006/metadata/properties" xmlns:ns2="96f014b7-0cbd-452f-bfb7-10a994571600" targetNamespace="http://schemas.microsoft.com/office/2006/metadata/properties" ma:root="true" ma:fieldsID="3b479cb9aa9eb7138efc0a689b035fcb" ns2:_="">
    <xsd:import namespace="96f014b7-0cbd-452f-bfb7-10a99457160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f014b7-0cbd-452f-bfb7-10a994571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2275853-CC5B-483A-B97D-1480E6FA08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f014b7-0cbd-452f-bfb7-10a9945716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3E36B5-11D8-4FDD-83F7-24864761BE88}">
  <ds:schemaRefs>
    <ds:schemaRef ds:uri="http://schemas.microsoft.com/sharepoint/v3/contenttype/forms"/>
  </ds:schemaRefs>
</ds:datastoreItem>
</file>

<file path=customXml/itemProps3.xml><?xml version="1.0" encoding="utf-8"?>
<ds:datastoreItem xmlns:ds="http://schemas.openxmlformats.org/officeDocument/2006/customXml" ds:itemID="{054D6460-E87A-4E76-A926-EB150D057713}">
  <ds:schemaRef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96f014b7-0cbd-452f-bfb7-10a994571600"/>
    <ds:schemaRef ds:uri="http://schemas.microsoft.com/office/2006/documentManagement/types"/>
    <ds:schemaRef ds:uri="http://purl.org/dc/dcmitype/"/>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5</vt:i4>
      </vt:variant>
    </vt:vector>
  </HeadingPairs>
  <TitlesOfParts>
    <vt:vector size="9" baseType="lpstr">
      <vt:lpstr>Jeux de données</vt:lpstr>
      <vt:lpstr>Scénarios</vt:lpstr>
      <vt:lpstr>Correspondance RF</vt:lpstr>
      <vt:lpstr>Correspondance</vt:lpstr>
      <vt:lpstr>'Correspondance RF'!Impression_des_titres</vt:lpstr>
      <vt:lpstr>Scénarios!Impression_des_titres</vt:lpstr>
      <vt:lpstr>'Correspondance RF'!Zone_d_impression</vt:lpstr>
      <vt:lpstr>'Jeux de données'!Zone_d_impression</vt:lpstr>
      <vt:lpstr>Scénarios!Zone_d_impression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Jérôme Duvernois</dc:creator>
  <cp:keywords/>
  <dc:description/>
  <cp:lastModifiedBy>Fazia AMROUCHE</cp:lastModifiedBy>
  <cp:revision/>
  <dcterms:created xsi:type="dcterms:W3CDTF">2006-09-16T00:00:00Z</dcterms:created>
  <dcterms:modified xsi:type="dcterms:W3CDTF">2022-07-20T12:02:18Z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0x0101001B340E1D73485D43A6B517FE350E9216</vt:lpwstr>
  </property>
</Properties>
</file>